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'一般性支出经费预算（新口径）10'!$A$1:$C$5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<sst xmlns="http://schemas.openxmlformats.org/spreadsheetml/2006/main" count="384" uniqueCount="214">
  <si>
    <t>2020年部门预算、</t>
  </si>
  <si>
    <t>财政拨款“三公”经费预算公开表</t>
  </si>
  <si>
    <t>单位名称:鄂尔多斯市文学艺术界联合会</t>
  </si>
  <si>
    <t>表1</t>
  </si>
  <si>
    <t>2020年财政拨款收支预算总表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</si>
  <si>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</si>
  <si>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</si>
  <si>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</si>
  <si>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</si>
  <si>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</si>
  <si>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</si>
  <si>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</si>
  <si>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</si>
  <si>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</si>
  <si>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</si>
  <si>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</si>
  <si>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</si>
  <si>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</si>
  <si>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</si>
  <si>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</si>
  <si>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</si>
  <si>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</si>
  <si>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</si>
  <si>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</si>
  <si>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</si>
  <si>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</si>
  <si>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</si>
  <si>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</si>
  <si>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</si>
  <si>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</si>
  <si>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</si>
  <si>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</si>
  <si>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</si>
  <si>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</si>
  <si>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</si>
  <si>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</si>
  <si>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</si>
  <si>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</si>
  <si>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</si>
  <si>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</si>
  <si>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</si>
  <si>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</si>
  <si>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</si>
  <si>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</si>
  <si>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</si>
  <si>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</si>
  <si>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</si>
  <si>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</si>
  <si>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</si>
  <si>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</si>
  <si>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</si>
  <si>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</si>
  <si>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</si>
  <si>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</si>
  <si>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</si>
  <si>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</si>
  <si>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</si>
  <si>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</si>
  <si>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</si>
  <si>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</si>
  <si>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</si>
  <si>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</si>
  <si>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</si>
  <si>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</si>
  <si>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</si>
  <si>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</si>
  <si>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2020年一般公共预算财政拨款支出预算表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</si>
  <si>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</si>
  <si>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</si>
  <si>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</si>
  <si>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</si>
  <si>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</si>
  <si>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</si>
  <si>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</si>
  <si>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</si>
  <si>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</si>
  <si>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</si>
  <si>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</si>
  <si>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207</t>
  </si>
  <si>
    <t>文化旅游体育与传媒支出</t>
  </si>
  <si>
    <t>01</t>
  </si>
  <si>
    <t xml:space="preserve">  文化和旅游</t>
  </si>
  <si>
    <t xml:space="preserve">  207</t>
  </si>
  <si>
    <t xml:space="preserve">  01</t>
  </si>
  <si>
    <t xml:space="preserve">    行政运行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</si>
  <si>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</si>
  <si>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</si>
  <si>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</si>
  <si>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</si>
  <si>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</si>
  <si>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</si>
  <si>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行政单位离退休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</si>
  <si>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</si>
  <si>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</si>
  <si>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</si>
  <si>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</si>
  <si>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</si>
  <si>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</si>
  <si>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</si>
  <si>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</si>
  <si>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</si>
  <si>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</si>
  <si>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</si>
  <si>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</si>
  <si>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</si>
  <si>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</si>
  <si>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</si>
  <si>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</si>
  <si>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2020年一般公共预算财政拨款基本支出预算表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</si>
  <si>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</si>
  <si>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</si>
  <si>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</si>
  <si>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</si>
  <si>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</si>
  <si>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</si>
  <si>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</si>
  <si>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</si>
  <si>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</si>
  <si>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</si>
  <si>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</si>
  <si>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</si>
  <si>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</si>
  <si>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</si>
  <si>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</si>
  <si>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</si>
  <si>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</si>
  <si>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</si>
  <si>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</si>
  <si>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</si>
  <si>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</si>
  <si>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</si>
  <si>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</si>
  <si>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</si>
  <si>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</si>
  <si>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</si>
  <si>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</si>
  <si>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</si>
  <si>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</si>
  <si>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</si>
  <si>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</si>
  <si>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</si>
  <si>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</si>
  <si>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</si>
  <si>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</si>
  <si>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</si>
  <si>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</si>
  <si>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</si>
  <si>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</si>
  <si>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</si>
  <si>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</si>
  <si>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</si>
  <si>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</si>
  <si>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</si>
  <si>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</si>
  <si>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</si>
  <si>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</si>
  <si>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表4</t>
  </si>
  <si>
    <t>2020年部门收支预算总表</t>
  </si>
  <si>
    <t>表5</t>
  </si>
  <si>
    <t>2020年收入预算总表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</si>
  <si>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</si>
  <si>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</si>
  <si>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</si>
  <si>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</si>
  <si>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</si>
  <si>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</si>
  <si>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</si>
  <si>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</si>
  <si>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</si>
  <si>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内蒙古自治区鄂尔多斯市文学艺术界联合会</t>
  </si>
  <si>
    <t>908001</t>
  </si>
  <si>
    <t xml:space="preserve">  内蒙古自治区鄂尔多斯市文学艺术界联合会</t>
  </si>
  <si>
    <t>表6</t>
  </si>
  <si>
    <t>2020年部门支出预算总表</t>
  </si>
  <si>
    <t>事业单位
经营支出</t>
  </si>
  <si>
    <t>上缴上级支出</t>
  </si>
  <si>
    <t>对附属单位          补助支出</t>
  </si>
  <si>
    <t>表7</t>
  </si>
  <si>
    <t>2020年政府性基金预算财政拨款支出预算表</t>
  </si>
  <si>
    <t>本年政府性基金预算财政拨款</t>
  </si>
  <si>
    <t xml:space="preserve">表8    </t>
  </si>
  <si>
    <t>2020年财政拨款“三公”经费支出预算表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</si>
  <si>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</si>
  <si>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</si>
  <si>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</si>
  <si>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</si>
  <si>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</si>
  <si>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</si>
  <si>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</si>
  <si>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</si>
  <si>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</si>
  <si>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</si>
  <si>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</si>
  <si>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</si>
  <si>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</si>
  <si>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</si>
  <si>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</si>
  <si>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</si>
  <si>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说明：财政拨款“三公”经费支出预算0.95万元，与上年度“三公”经费预算数0.95万元相比没变化。与2019年度“三公”经费决算数0.71674万元相比增加了0.23326万元，增加了32.54%。其中：公务用车运行维护费支出0.71674万元，主要用于取送文件和下乡采风活动。
1、因公出国（境）费用 0万元，与上年预算数相比没变化。
2、公务接待费预算数是0.15万元，与上年度预算数相比没变化。与2019年决算数0万元相比增加了0.15万元（2019年度严格按照中央八项规定要求，无公函不予接待）。
3、公务用车购置及运行维护费0.8万元，与上年度预算数相比没有变化。其中，公务用车购置0万元，与上年度预算数相比没有变化；公务用车运行维护费0.8万元，与上年度预算数相比没有变化。公务用车运行维护费与2019年度决算数0.71674万元相比增加了0.08326万元，增加了11.6%（主要用于取送文件及下乡采风活动等）。</t>
  </si>
  <si>
    <t>表9</t>
  </si>
  <si>
    <t>2020年政府采购预算表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</si>
  <si>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</si>
  <si>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</si>
  <si>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</si>
  <si>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</si>
  <si>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</si>
  <si>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</si>
  <si>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</si>
  <si>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</si>
  <si>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表10</t>
  </si>
  <si>
    <t>2020年一般性支出经费预算表</t>
  </si>
  <si>
    <t>编码</t>
  </si>
  <si>
    <t>名称</t>
  </si>
  <si>
    <t>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</si>
</sst>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\¥#,##0.00;\¥-#,##0.00"/>
    <numFmt numFmtId="181" formatCode="#,##0.0_);[Red]\(#,##0.0\)"/>
    <numFmt numFmtId="182" formatCode="#,##0.0000"/>
  </numFmts>
  <fonts count="55"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name val="仿宋_GB2312"/>
      <family val="0"/>
    </font>
    <font>
      <sz val="11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19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horizontal="left" vertical="center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0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horizontal="right" vertical="center"/>
    </xf>
    <xf numFmtId="181" fontId="5" fillId="0" borderId="0" xfId="0" applyNumberFormat="1" applyFont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81" fontId="0" fillId="0" borderId="9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1" fontId="0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7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0" fillId="0" borderId="21" xfId="0" applyNumberFormat="1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21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0" fillId="0" borderId="16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38" fontId="6" fillId="0" borderId="0" xfId="0" applyNumberFormat="1" applyFont="1" applyFill="1" applyAlignment="1">
      <alignment horizontal="right" vertical="center"/>
    </xf>
    <xf numFmtId="0" fontId="3" fillId="0" borderId="0" xfId="0" applyNumberFormat="1" applyFont="1" applyAlignment="1" applyProtection="1">
      <alignment horizontal="centerContinuous" vertical="center"/>
      <protection/>
    </xf>
    <xf numFmtId="38" fontId="3" fillId="0" borderId="0" xfId="0" applyNumberFormat="1" applyFont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38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38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>
      <alignment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1" fillId="0" borderId="0" xfId="0" applyNumberFormat="1" applyFont="1" applyFill="1" applyAlignment="1" applyProtection="1">
      <alignment vertical="center" wrapText="1"/>
      <protection/>
    </xf>
    <xf numFmtId="0" fontId="11" fillId="0" borderId="0" xfId="0" applyFont="1" applyAlignment="1">
      <alignment vertical="center" wrapText="1"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38" fontId="5" fillId="0" borderId="0" xfId="0" applyNumberFormat="1" applyFont="1" applyFill="1" applyAlignment="1">
      <alignment horizontal="right" vertical="center"/>
    </xf>
    <xf numFmtId="0" fontId="3" fillId="33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38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2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38" fontId="0" fillId="0" borderId="14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tabSelected="1" workbookViewId="0" topLeftCell="A1">
      <selection activeCell="A5" sqref="A5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18"/>
    </row>
    <row r="2" ht="91.5" customHeight="1">
      <c r="A2" s="219"/>
    </row>
    <row r="3" ht="30.75" customHeight="1">
      <c r="A3" s="220" t="s">
        <v>0</v>
      </c>
    </row>
    <row r="4" ht="52.5" customHeight="1">
      <c r="A4" s="220" t="s">
        <v>1</v>
      </c>
    </row>
    <row r="5" ht="71.25" customHeight="1">
      <c r="A5" s="221" t="s">
        <v>2</v>
      </c>
    </row>
    <row r="6" ht="9.75" customHeight="1">
      <c r="A6" s="99"/>
    </row>
    <row r="7" ht="9.75" customHeight="1">
      <c r="A7" s="99"/>
    </row>
    <row r="8" ht="12.75" customHeight="1"/>
    <row r="9" ht="12.75" customHeight="1"/>
    <row r="10" ht="9.75" customHeight="1">
      <c r="A10" s="9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99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M7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3" ht="15" customHeight="1">
      <c r="A1" s="17" t="s">
        <v>199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</row>
    <row r="2" spans="1:13" ht="24.75" customHeight="1">
      <c r="A2" s="20" t="s">
        <v>200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43"/>
    </row>
    <row r="3" spans="1:13" ht="13.5" customHeight="1">
      <c r="A3" s="22"/>
      <c r="B3" s="22"/>
      <c r="C3" s="19"/>
      <c r="D3" s="19"/>
      <c r="E3" s="19"/>
      <c r="F3" s="19"/>
      <c r="G3" s="19"/>
      <c r="H3" s="19"/>
      <c r="I3" s="19"/>
      <c r="J3" s="19"/>
      <c r="K3" s="19"/>
      <c r="L3" s="19"/>
      <c r="M3" s="44" t="s">
        <v>5</v>
      </c>
    </row>
    <row r="4" spans="1:13" ht="24" customHeight="1">
      <c r="A4" s="23" t="s">
        <v>161</v>
      </c>
      <c r="B4" s="23" t="s">
        <v>201</v>
      </c>
      <c r="C4" s="24" t="s">
        <v>202</v>
      </c>
      <c r="D4" s="25" t="s">
        <v>203</v>
      </c>
      <c r="E4" s="26" t="s">
        <v>204</v>
      </c>
      <c r="F4" s="27" t="s">
        <v>205</v>
      </c>
      <c r="G4" s="28"/>
      <c r="H4" s="28"/>
      <c r="I4" s="28"/>
      <c r="J4" s="28"/>
      <c r="K4" s="28"/>
      <c r="L4" s="28"/>
      <c r="M4" s="45"/>
    </row>
    <row r="5" spans="1:13" ht="15.75" customHeight="1">
      <c r="A5" s="29"/>
      <c r="B5" s="29"/>
      <c r="C5" s="30"/>
      <c r="D5" s="31"/>
      <c r="E5" s="32"/>
      <c r="F5" s="33" t="s">
        <v>11</v>
      </c>
      <c r="G5" s="34" t="s">
        <v>162</v>
      </c>
      <c r="H5" s="31" t="s">
        <v>206</v>
      </c>
      <c r="I5" s="33" t="s">
        <v>164</v>
      </c>
      <c r="J5" s="34" t="s">
        <v>207</v>
      </c>
      <c r="K5" s="46" t="s">
        <v>166</v>
      </c>
      <c r="L5" s="46" t="s">
        <v>208</v>
      </c>
      <c r="M5" s="46" t="s">
        <v>167</v>
      </c>
    </row>
    <row r="6" spans="1:13" ht="15.75" customHeight="1">
      <c r="A6" s="23"/>
      <c r="B6" s="23"/>
      <c r="C6" s="24"/>
      <c r="D6" s="25"/>
      <c r="E6" s="32"/>
      <c r="F6" s="35"/>
      <c r="G6" s="26"/>
      <c r="H6" s="25"/>
      <c r="I6" s="35"/>
      <c r="J6" s="26"/>
      <c r="K6" s="47"/>
      <c r="L6" s="47"/>
      <c r="M6" s="47"/>
    </row>
    <row r="7" spans="1:13" ht="18.75" customHeight="1">
      <c r="A7" s="36" t="s">
        <v>76</v>
      </c>
      <c r="B7" s="37" t="s">
        <v>76</v>
      </c>
      <c r="C7" s="37" t="s">
        <v>76</v>
      </c>
      <c r="D7" s="37" t="s">
        <v>76</v>
      </c>
      <c r="E7" s="37">
        <v>1</v>
      </c>
      <c r="F7" s="37">
        <f>E7+1</f>
        <v>2</v>
      </c>
      <c r="G7" s="37">
        <f>F7+1</f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</row>
    <row r="8" spans="1:13" ht="18.75" customHeight="1">
      <c r="A8" s="38"/>
      <c r="B8" s="39"/>
      <c r="C8" s="40"/>
      <c r="D8" s="41"/>
      <c r="E8" s="41"/>
      <c r="F8" s="42"/>
      <c r="G8" s="42"/>
      <c r="H8" s="42"/>
      <c r="I8" s="42"/>
      <c r="J8" s="48"/>
      <c r="K8" s="42"/>
      <c r="L8" s="42"/>
      <c r="M8" s="42"/>
    </row>
    <row r="9" spans="1:13" ht="18.75" customHeight="1">
      <c r="A9" s="38"/>
      <c r="B9" s="39"/>
      <c r="C9" s="40"/>
      <c r="D9" s="41"/>
      <c r="E9" s="41"/>
      <c r="F9" s="42"/>
      <c r="G9" s="42"/>
      <c r="H9" s="42"/>
      <c r="I9" s="42"/>
      <c r="J9" s="48"/>
      <c r="K9" s="42"/>
      <c r="L9" s="42"/>
      <c r="M9" s="42"/>
    </row>
    <row r="10" spans="1:13" ht="18.75" customHeight="1">
      <c r="A10" s="38"/>
      <c r="B10" s="39"/>
      <c r="C10" s="40"/>
      <c r="D10" s="41"/>
      <c r="E10" s="41"/>
      <c r="F10" s="42"/>
      <c r="G10" s="42"/>
      <c r="H10" s="42"/>
      <c r="I10" s="42"/>
      <c r="J10" s="48"/>
      <c r="K10" s="42"/>
      <c r="L10" s="42"/>
      <c r="M10" s="42"/>
    </row>
    <row r="11" spans="1:13" ht="18.75" customHeight="1">
      <c r="A11" s="38"/>
      <c r="B11" s="39"/>
      <c r="C11" s="40"/>
      <c r="D11" s="41"/>
      <c r="E11" s="41"/>
      <c r="F11" s="42"/>
      <c r="G11" s="42"/>
      <c r="H11" s="42"/>
      <c r="I11" s="42"/>
      <c r="J11" s="48"/>
      <c r="K11" s="42"/>
      <c r="L11" s="42"/>
      <c r="M11" s="42"/>
    </row>
    <row r="12" spans="1:13" ht="18.75" customHeight="1">
      <c r="A12" s="38"/>
      <c r="B12" s="39"/>
      <c r="C12" s="40"/>
      <c r="D12" s="41"/>
      <c r="E12" s="41"/>
      <c r="F12" s="42"/>
      <c r="G12" s="42"/>
      <c r="H12" s="42"/>
      <c r="I12" s="42"/>
      <c r="J12" s="48"/>
      <c r="K12" s="42"/>
      <c r="L12" s="42"/>
      <c r="M12" s="42"/>
    </row>
    <row r="13" spans="1:13" ht="18.75" customHeight="1">
      <c r="A13" s="38"/>
      <c r="B13" s="39"/>
      <c r="C13" s="40"/>
      <c r="D13" s="41"/>
      <c r="E13" s="41"/>
      <c r="F13" s="42"/>
      <c r="G13" s="42"/>
      <c r="H13" s="42"/>
      <c r="I13" s="42"/>
      <c r="J13" s="48"/>
      <c r="K13" s="42"/>
      <c r="L13" s="42"/>
      <c r="M13" s="42"/>
    </row>
    <row r="14" spans="1:13" ht="18.75" customHeight="1">
      <c r="A14" s="38"/>
      <c r="B14" s="39"/>
      <c r="C14" s="40"/>
      <c r="D14" s="41"/>
      <c r="E14" s="41"/>
      <c r="F14" s="42"/>
      <c r="G14" s="42"/>
      <c r="H14" s="42"/>
      <c r="I14" s="42"/>
      <c r="J14" s="48"/>
      <c r="K14" s="42"/>
      <c r="L14" s="42"/>
      <c r="M14" s="42"/>
    </row>
    <row r="15" spans="1:13" ht="18.75" customHeight="1">
      <c r="A15" s="38"/>
      <c r="B15" s="39"/>
      <c r="C15" s="40"/>
      <c r="D15" s="41"/>
      <c r="E15" s="41"/>
      <c r="F15" s="42"/>
      <c r="G15" s="42"/>
      <c r="H15" s="42"/>
      <c r="I15" s="42"/>
      <c r="J15" s="48"/>
      <c r="K15" s="42"/>
      <c r="L15" s="42"/>
      <c r="M15" s="42"/>
    </row>
    <row r="16" spans="1:13" ht="18.75" customHeight="1">
      <c r="A16" s="38"/>
      <c r="B16" s="39"/>
      <c r="C16" s="40"/>
      <c r="D16" s="41"/>
      <c r="E16" s="41"/>
      <c r="F16" s="42"/>
      <c r="G16" s="42"/>
      <c r="H16" s="42"/>
      <c r="I16" s="42"/>
      <c r="J16" s="48"/>
      <c r="K16" s="42"/>
      <c r="L16" s="42"/>
      <c r="M16" s="42"/>
    </row>
    <row r="17" spans="1:13" ht="18.75" customHeight="1">
      <c r="A17" s="38"/>
      <c r="B17" s="39"/>
      <c r="C17" s="40"/>
      <c r="D17" s="41"/>
      <c r="E17" s="41"/>
      <c r="F17" s="42"/>
      <c r="G17" s="42"/>
      <c r="H17" s="42"/>
      <c r="I17" s="42"/>
      <c r="J17" s="48"/>
      <c r="K17" s="42"/>
      <c r="L17" s="42"/>
      <c r="M17" s="42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7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workbookViewId="0" topLeftCell="A1">
      <selection activeCell="A1" sqref="A1:C6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209</v>
      </c>
      <c r="B1" s="2"/>
      <c r="C1" s="3"/>
    </row>
    <row r="2" spans="1:3" ht="24.75" customHeight="1">
      <c r="A2" s="4" t="s">
        <v>210</v>
      </c>
      <c r="B2" s="4"/>
      <c r="C2" s="4"/>
    </row>
    <row r="3" spans="1:3" ht="13.5" customHeight="1">
      <c r="A3" s="5"/>
      <c r="B3" s="6"/>
      <c r="C3" s="7" t="s">
        <v>5</v>
      </c>
    </row>
    <row r="4" spans="1:3" ht="25.5" customHeight="1">
      <c r="A4" s="8" t="s">
        <v>211</v>
      </c>
      <c r="B4" s="9" t="s">
        <v>212</v>
      </c>
      <c r="C4" s="8" t="s">
        <v>213</v>
      </c>
    </row>
    <row r="5" spans="1:3" ht="17.25" customHeight="1">
      <c r="A5" s="10" t="s">
        <v>76</v>
      </c>
      <c r="B5" s="11" t="s">
        <v>76</v>
      </c>
      <c r="C5" s="12">
        <v>1</v>
      </c>
    </row>
    <row r="6" spans="1:3" ht="18.75" customHeight="1">
      <c r="A6" s="13"/>
      <c r="B6" s="14"/>
      <c r="C6" s="15"/>
    </row>
    <row r="7" spans="1:3" ht="12.75" customHeight="1">
      <c r="A7" s="16"/>
      <c r="B7" s="16"/>
      <c r="C7" s="16"/>
    </row>
    <row r="8" spans="1:3" ht="12.75" customHeight="1">
      <c r="A8" s="16"/>
      <c r="B8" s="16"/>
      <c r="C8" s="16"/>
    </row>
    <row r="9" spans="1:4" ht="12.75" customHeight="1">
      <c r="A9" s="16"/>
      <c r="B9" s="16"/>
      <c r="C9" s="16"/>
      <c r="D9" s="16"/>
    </row>
    <row r="10" spans="1:3" ht="12.75" customHeight="1">
      <c r="A10" s="16"/>
      <c r="B10" s="16"/>
      <c r="C10" s="16"/>
    </row>
    <row r="11" spans="2:3" ht="12.75" customHeight="1">
      <c r="B11" s="16"/>
      <c r="C11" s="16"/>
    </row>
    <row r="12" spans="1:3" ht="12.75" customHeight="1">
      <c r="A12" s="16"/>
      <c r="B12" s="16"/>
      <c r="C12" s="16"/>
    </row>
    <row r="13" spans="1:4" ht="12.75" customHeight="1">
      <c r="A13" s="16"/>
      <c r="B13" s="16"/>
      <c r="C13" s="16"/>
      <c r="D13" s="16"/>
    </row>
    <row r="14" spans="1:3" ht="12.75" customHeight="1">
      <c r="A14" s="16"/>
      <c r="B14" s="16"/>
      <c r="C14" s="16"/>
    </row>
    <row r="15" spans="1:3" ht="12.75" customHeight="1">
      <c r="A15" s="16"/>
      <c r="B15" s="16"/>
      <c r="C15" s="16"/>
    </row>
    <row r="16" spans="1:3" ht="12.75" customHeight="1">
      <c r="A16" s="16"/>
      <c r="B16" s="16"/>
      <c r="C16" s="16"/>
    </row>
    <row r="17" spans="1:3" ht="12.75" customHeight="1">
      <c r="A17" s="16"/>
      <c r="B17" s="16"/>
      <c r="C17" s="16"/>
    </row>
    <row r="18" spans="2:3" ht="12.75" customHeight="1">
      <c r="B18" s="16"/>
      <c r="C18" s="16"/>
    </row>
    <row r="19" spans="2:3" ht="12.75" customHeight="1">
      <c r="B19" s="16"/>
      <c r="C19" s="16"/>
    </row>
    <row r="20" spans="2:3" ht="12.75" customHeight="1">
      <c r="B20" s="16"/>
      <c r="C20" s="16"/>
    </row>
    <row r="21" spans="2:3" ht="12.75" customHeight="1">
      <c r="B21" s="16"/>
      <c r="C21" s="16"/>
    </row>
    <row r="22" spans="2:3" ht="12.75" customHeight="1">
      <c r="B22" s="16"/>
      <c r="C22" s="16"/>
    </row>
    <row r="23" spans="2:3" ht="12.75" customHeight="1">
      <c r="B23" s="16"/>
      <c r="C23" s="16"/>
    </row>
    <row r="24" spans="2:3" ht="12.75" customHeight="1">
      <c r="B24" s="16"/>
      <c r="C24" s="16"/>
    </row>
    <row r="25" ht="12.75" customHeight="1">
      <c r="C25" s="16"/>
    </row>
    <row r="26" spans="2:3" ht="12.75" customHeight="1">
      <c r="B26" s="16"/>
      <c r="C26" s="16"/>
    </row>
    <row r="27" ht="12.75" customHeight="1">
      <c r="C27" s="16"/>
    </row>
    <row r="28" ht="11.25">
      <c r="C28" s="16"/>
    </row>
    <row r="29" ht="11.25">
      <c r="C29" s="16"/>
    </row>
  </sheetData>
  <sheetProtection/>
  <mergeCells count="1">
    <mergeCell ref="A2:C2"/>
  </mergeCells>
  <printOptions horizontalCentered="1" verticalCentered="1"/>
  <pageMargins left="0.7479166666666667" right="0.7479166666666667" top="1" bottom="1" header="0.5" footer="0.5"/>
  <pageSetup fitToHeight="999" fitToWidth="1" horizontalDpi="600" verticalDpi="600" orientation="landscape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8">
      <selection activeCell="A1" sqref="A1:I40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79" t="s">
        <v>3</v>
      </c>
      <c r="B1" s="81"/>
      <c r="C1" s="82"/>
      <c r="D1" s="122"/>
      <c r="E1" s="82"/>
      <c r="F1" s="82"/>
      <c r="G1" s="84"/>
      <c r="H1" s="83"/>
      <c r="I1" s="83"/>
      <c r="J1" s="84"/>
      <c r="K1" s="84"/>
      <c r="L1" s="84"/>
      <c r="M1" s="84"/>
      <c r="N1" s="84"/>
      <c r="O1" s="84"/>
      <c r="P1" s="84"/>
    </row>
    <row r="2" spans="1:16" ht="23.25" customHeight="1">
      <c r="A2" s="115" t="s">
        <v>4</v>
      </c>
      <c r="B2" s="123"/>
      <c r="C2" s="123"/>
      <c r="D2" s="124"/>
      <c r="E2" s="123"/>
      <c r="F2" s="123"/>
      <c r="G2" s="123"/>
      <c r="H2" s="123"/>
      <c r="I2" s="123"/>
      <c r="J2" s="86"/>
      <c r="K2" s="86"/>
      <c r="L2" s="86"/>
      <c r="M2" s="86"/>
      <c r="N2" s="86"/>
      <c r="O2" s="86"/>
      <c r="P2" s="86"/>
    </row>
    <row r="3" spans="1:16" ht="14.25" customHeight="1">
      <c r="A3" s="22"/>
      <c r="B3" s="125"/>
      <c r="C3" s="22"/>
      <c r="D3" s="126"/>
      <c r="E3" s="180"/>
      <c r="F3" s="180"/>
      <c r="G3" s="125"/>
      <c r="H3" s="125"/>
      <c r="I3" s="127" t="s">
        <v>5</v>
      </c>
      <c r="J3" s="90"/>
      <c r="K3" s="90"/>
      <c r="L3" s="90"/>
      <c r="M3" s="90"/>
      <c r="N3" s="90"/>
      <c r="O3" s="90"/>
      <c r="P3" s="90"/>
    </row>
    <row r="4" spans="1:16" ht="22.5" customHeight="1">
      <c r="A4" s="128" t="s">
        <v>6</v>
      </c>
      <c r="B4" s="129"/>
      <c r="C4" s="130" t="s">
        <v>7</v>
      </c>
      <c r="D4" s="131"/>
      <c r="E4" s="132"/>
      <c r="F4" s="132"/>
      <c r="G4" s="132"/>
      <c r="H4" s="132"/>
      <c r="I4" s="217"/>
      <c r="J4" s="134"/>
      <c r="K4" s="134"/>
      <c r="L4" s="134"/>
      <c r="M4" s="134"/>
      <c r="N4" s="134"/>
      <c r="O4" s="134"/>
      <c r="P4" s="134"/>
    </row>
    <row r="5" spans="1:16" ht="32.25" customHeight="1">
      <c r="A5" s="135" t="s">
        <v>8</v>
      </c>
      <c r="B5" s="135" t="s">
        <v>9</v>
      </c>
      <c r="C5" s="181" t="s">
        <v>10</v>
      </c>
      <c r="D5" s="182" t="s">
        <v>11</v>
      </c>
      <c r="E5" s="181" t="s">
        <v>12</v>
      </c>
      <c r="F5" s="181" t="s">
        <v>13</v>
      </c>
      <c r="G5" s="181" t="s">
        <v>14</v>
      </c>
      <c r="H5" s="181" t="s">
        <v>12</v>
      </c>
      <c r="I5" s="181" t="s">
        <v>13</v>
      </c>
      <c r="J5" s="134"/>
      <c r="K5" s="134"/>
      <c r="L5" s="134"/>
      <c r="M5" s="134"/>
      <c r="N5" s="134"/>
      <c r="O5" s="134"/>
      <c r="P5" s="134"/>
    </row>
    <row r="6" spans="1:16" ht="18" customHeight="1">
      <c r="A6" s="68" t="s">
        <v>15</v>
      </c>
      <c r="B6" s="183"/>
      <c r="C6" s="184" t="s">
        <v>16</v>
      </c>
      <c r="D6" s="65">
        <v>0</v>
      </c>
      <c r="E6" s="65">
        <f aca="true" t="shared" si="0" ref="E6:E34">SUM(D6-F6)</f>
        <v>0</v>
      </c>
      <c r="F6" s="65">
        <v>0</v>
      </c>
      <c r="G6" s="68" t="s">
        <v>17</v>
      </c>
      <c r="H6" s="185">
        <v>3771527.7</v>
      </c>
      <c r="I6" s="185">
        <v>0</v>
      </c>
      <c r="J6" s="142"/>
      <c r="K6" s="142"/>
      <c r="L6" s="142"/>
      <c r="M6" s="142"/>
      <c r="N6" s="142"/>
      <c r="O6" s="142"/>
      <c r="P6" s="142"/>
    </row>
    <row r="7" spans="1:16" ht="18" customHeight="1">
      <c r="A7" s="68" t="s">
        <v>18</v>
      </c>
      <c r="B7" s="97">
        <v>5891527.7</v>
      </c>
      <c r="C7" s="186" t="s">
        <v>19</v>
      </c>
      <c r="D7" s="65">
        <v>0</v>
      </c>
      <c r="E7" s="65">
        <f t="shared" si="0"/>
        <v>0</v>
      </c>
      <c r="F7" s="65">
        <v>0</v>
      </c>
      <c r="G7" s="68" t="s">
        <v>20</v>
      </c>
      <c r="H7" s="96">
        <v>3213185.7</v>
      </c>
      <c r="I7" s="96">
        <v>0</v>
      </c>
      <c r="J7" s="144"/>
      <c r="K7" s="144"/>
      <c r="L7" s="142"/>
      <c r="M7" s="142"/>
      <c r="N7" s="142"/>
      <c r="O7" s="142"/>
      <c r="P7" s="142"/>
    </row>
    <row r="8" spans="1:16" ht="18" customHeight="1">
      <c r="A8" s="68" t="s">
        <v>21</v>
      </c>
      <c r="B8" s="187">
        <v>0</v>
      </c>
      <c r="C8" s="184" t="s">
        <v>22</v>
      </c>
      <c r="D8" s="65">
        <v>0</v>
      </c>
      <c r="E8" s="65">
        <f t="shared" si="0"/>
        <v>0</v>
      </c>
      <c r="F8" s="65">
        <v>0</v>
      </c>
      <c r="G8" s="68" t="s">
        <v>23</v>
      </c>
      <c r="H8" s="188">
        <v>558342</v>
      </c>
      <c r="I8" s="188">
        <v>0</v>
      </c>
      <c r="J8" s="144"/>
      <c r="K8" s="144"/>
      <c r="L8" s="142"/>
      <c r="M8" s="142"/>
      <c r="N8" s="142"/>
      <c r="O8" s="142"/>
      <c r="P8" s="142"/>
    </row>
    <row r="9" spans="1:16" ht="18" customHeight="1">
      <c r="A9" s="68" t="s">
        <v>24</v>
      </c>
      <c r="B9" s="97">
        <v>0</v>
      </c>
      <c r="C9" s="184" t="s">
        <v>25</v>
      </c>
      <c r="D9" s="65">
        <v>0</v>
      </c>
      <c r="E9" s="65">
        <f t="shared" si="0"/>
        <v>0</v>
      </c>
      <c r="F9" s="65">
        <v>0</v>
      </c>
      <c r="G9" s="68" t="s">
        <v>26</v>
      </c>
      <c r="H9" s="96">
        <v>2120000</v>
      </c>
      <c r="I9" s="96">
        <v>0</v>
      </c>
      <c r="J9" s="144"/>
      <c r="K9" s="144"/>
      <c r="L9" s="142"/>
      <c r="M9" s="142"/>
      <c r="N9" s="142"/>
      <c r="O9" s="142"/>
      <c r="P9" s="142"/>
    </row>
    <row r="10" spans="1:16" ht="18" customHeight="1">
      <c r="A10" s="189" t="s">
        <v>27</v>
      </c>
      <c r="B10" s="190"/>
      <c r="C10" s="184" t="s">
        <v>28</v>
      </c>
      <c r="D10" s="65">
        <v>0</v>
      </c>
      <c r="E10" s="65">
        <f t="shared" si="0"/>
        <v>0</v>
      </c>
      <c r="F10" s="65">
        <v>0</v>
      </c>
      <c r="G10" s="68" t="s">
        <v>29</v>
      </c>
      <c r="H10" s="191"/>
      <c r="I10" s="148"/>
      <c r="J10" s="144"/>
      <c r="K10" s="142"/>
      <c r="L10" s="142"/>
      <c r="M10" s="142"/>
      <c r="N10" s="142"/>
      <c r="O10" s="142"/>
      <c r="P10" s="142"/>
    </row>
    <row r="11" spans="1:16" ht="18" customHeight="1">
      <c r="A11" s="68" t="s">
        <v>30</v>
      </c>
      <c r="B11" s="97">
        <v>0</v>
      </c>
      <c r="C11" s="184" t="s">
        <v>31</v>
      </c>
      <c r="D11" s="65">
        <v>0</v>
      </c>
      <c r="E11" s="65">
        <f t="shared" si="0"/>
        <v>0</v>
      </c>
      <c r="F11" s="65">
        <v>0</v>
      </c>
      <c r="G11" s="68"/>
      <c r="H11" s="192"/>
      <c r="I11" s="65"/>
      <c r="J11" s="142"/>
      <c r="K11" s="144"/>
      <c r="L11" s="142"/>
      <c r="M11" s="142"/>
      <c r="N11" s="142"/>
      <c r="O11" s="142"/>
      <c r="P11" s="142"/>
    </row>
    <row r="12" spans="1:16" ht="18" customHeight="1">
      <c r="A12" s="68" t="s">
        <v>32</v>
      </c>
      <c r="B12" s="193"/>
      <c r="C12" s="184" t="s">
        <v>33</v>
      </c>
      <c r="D12" s="65">
        <v>4984529.3</v>
      </c>
      <c r="E12" s="65">
        <f t="shared" si="0"/>
        <v>4984529.3</v>
      </c>
      <c r="F12" s="65">
        <v>0</v>
      </c>
      <c r="G12" s="68"/>
      <c r="H12" s="192"/>
      <c r="I12" s="65"/>
      <c r="J12" s="142"/>
      <c r="K12" s="142"/>
      <c r="L12" s="142"/>
      <c r="M12" s="144"/>
      <c r="N12" s="142"/>
      <c r="O12" s="142"/>
      <c r="P12" s="142"/>
    </row>
    <row r="13" spans="1:16" ht="18" customHeight="1">
      <c r="A13" s="68" t="s">
        <v>34</v>
      </c>
      <c r="B13" s="194"/>
      <c r="C13" s="184" t="s">
        <v>35</v>
      </c>
      <c r="D13" s="65">
        <v>486591.6</v>
      </c>
      <c r="E13" s="65">
        <f t="shared" si="0"/>
        <v>486591.6</v>
      </c>
      <c r="F13" s="65">
        <v>0</v>
      </c>
      <c r="G13" s="68"/>
      <c r="H13" s="192"/>
      <c r="I13" s="70"/>
      <c r="J13" s="142"/>
      <c r="K13" s="142"/>
      <c r="L13" s="142"/>
      <c r="M13" s="142"/>
      <c r="N13" s="142"/>
      <c r="O13" s="142"/>
      <c r="P13" s="142"/>
    </row>
    <row r="14" spans="1:16" ht="18" customHeight="1">
      <c r="A14" s="195"/>
      <c r="B14" s="196"/>
      <c r="C14" s="184" t="s">
        <v>36</v>
      </c>
      <c r="D14" s="65">
        <v>0</v>
      </c>
      <c r="E14" s="65">
        <f t="shared" si="0"/>
        <v>0</v>
      </c>
      <c r="F14" s="65">
        <v>0</v>
      </c>
      <c r="G14" s="68"/>
      <c r="H14" s="192"/>
      <c r="I14" s="70"/>
      <c r="J14" s="142"/>
      <c r="K14" s="142"/>
      <c r="L14" s="142"/>
      <c r="M14" s="142"/>
      <c r="N14" s="142"/>
      <c r="O14" s="142"/>
      <c r="P14" s="142"/>
    </row>
    <row r="15" spans="1:16" ht="18" customHeight="1">
      <c r="A15" s="68"/>
      <c r="B15" s="97"/>
      <c r="C15" s="184" t="s">
        <v>37</v>
      </c>
      <c r="D15" s="65">
        <v>173250</v>
      </c>
      <c r="E15" s="65">
        <f t="shared" si="0"/>
        <v>173250</v>
      </c>
      <c r="F15" s="65">
        <v>0</v>
      </c>
      <c r="G15" s="68"/>
      <c r="H15" s="192"/>
      <c r="I15" s="70"/>
      <c r="J15" s="142"/>
      <c r="K15" s="142"/>
      <c r="L15" s="142"/>
      <c r="M15" s="142"/>
      <c r="N15" s="142"/>
      <c r="O15" s="142"/>
      <c r="P15" s="142"/>
    </row>
    <row r="16" spans="1:16" ht="18" customHeight="1">
      <c r="A16" s="68"/>
      <c r="B16" s="197"/>
      <c r="C16" s="184" t="s">
        <v>38</v>
      </c>
      <c r="D16" s="65">
        <v>0</v>
      </c>
      <c r="E16" s="65">
        <f t="shared" si="0"/>
        <v>0</v>
      </c>
      <c r="F16" s="65">
        <v>0</v>
      </c>
      <c r="G16" s="68"/>
      <c r="H16" s="192"/>
      <c r="I16" s="70"/>
      <c r="J16" s="142"/>
      <c r="K16" s="142"/>
      <c r="L16" s="142"/>
      <c r="M16" s="142"/>
      <c r="N16" s="142"/>
      <c r="O16" s="142"/>
      <c r="P16" s="142"/>
    </row>
    <row r="17" spans="1:16" ht="18" customHeight="1">
      <c r="A17" s="68"/>
      <c r="B17" s="97"/>
      <c r="C17" s="184" t="s">
        <v>39</v>
      </c>
      <c r="D17" s="65">
        <v>0</v>
      </c>
      <c r="E17" s="65">
        <f t="shared" si="0"/>
        <v>0</v>
      </c>
      <c r="F17" s="65">
        <v>0</v>
      </c>
      <c r="G17" s="68"/>
      <c r="H17" s="192"/>
      <c r="I17" s="70"/>
      <c r="J17" s="142"/>
      <c r="K17" s="142"/>
      <c r="L17" s="142"/>
      <c r="M17" s="142"/>
      <c r="N17" s="142"/>
      <c r="O17" s="142"/>
      <c r="P17" s="142"/>
    </row>
    <row r="18" spans="1:16" ht="18" customHeight="1">
      <c r="A18" s="68"/>
      <c r="B18" s="198"/>
      <c r="C18" s="184" t="s">
        <v>40</v>
      </c>
      <c r="D18" s="65">
        <v>0</v>
      </c>
      <c r="E18" s="65">
        <f t="shared" si="0"/>
        <v>0</v>
      </c>
      <c r="F18" s="65">
        <v>0</v>
      </c>
      <c r="G18" s="68"/>
      <c r="H18" s="192"/>
      <c r="I18" s="70"/>
      <c r="J18" s="142"/>
      <c r="K18" s="142"/>
      <c r="L18" s="142"/>
      <c r="M18" s="142"/>
      <c r="N18" s="142"/>
      <c r="O18" s="142"/>
      <c r="P18" s="142"/>
    </row>
    <row r="19" spans="1:16" ht="18" customHeight="1">
      <c r="A19" s="199"/>
      <c r="B19" s="198"/>
      <c r="C19" s="184" t="s">
        <v>41</v>
      </c>
      <c r="D19" s="65">
        <v>0</v>
      </c>
      <c r="E19" s="65">
        <f t="shared" si="0"/>
        <v>0</v>
      </c>
      <c r="F19" s="65">
        <v>0</v>
      </c>
      <c r="G19" s="68"/>
      <c r="H19" s="192"/>
      <c r="I19" s="70"/>
      <c r="J19" s="144"/>
      <c r="K19" s="144"/>
      <c r="L19" s="142"/>
      <c r="M19" s="142"/>
      <c r="N19" s="142"/>
      <c r="O19" s="142"/>
      <c r="P19" s="142"/>
    </row>
    <row r="20" spans="1:16" ht="18" customHeight="1">
      <c r="A20" s="68"/>
      <c r="B20" s="198"/>
      <c r="C20" s="184" t="s">
        <v>42</v>
      </c>
      <c r="D20" s="65">
        <v>0</v>
      </c>
      <c r="E20" s="65">
        <f t="shared" si="0"/>
        <v>0</v>
      </c>
      <c r="F20" s="65">
        <v>0</v>
      </c>
      <c r="G20" s="68"/>
      <c r="H20" s="192"/>
      <c r="I20" s="70"/>
      <c r="J20" s="144"/>
      <c r="K20" s="142"/>
      <c r="L20" s="144"/>
      <c r="M20" s="142"/>
      <c r="N20" s="142"/>
      <c r="O20" s="142"/>
      <c r="P20" s="142"/>
    </row>
    <row r="21" spans="1:16" ht="18" customHeight="1">
      <c r="A21" s="68"/>
      <c r="B21" s="200"/>
      <c r="C21" s="184" t="s">
        <v>43</v>
      </c>
      <c r="D21" s="65">
        <v>0</v>
      </c>
      <c r="E21" s="65">
        <f t="shared" si="0"/>
        <v>0</v>
      </c>
      <c r="F21" s="65">
        <v>0</v>
      </c>
      <c r="G21" s="68"/>
      <c r="H21" s="192"/>
      <c r="I21" s="70"/>
      <c r="J21" s="144"/>
      <c r="K21" s="142"/>
      <c r="L21" s="142"/>
      <c r="M21" s="142"/>
      <c r="N21" s="142"/>
      <c r="O21" s="142"/>
      <c r="P21" s="142"/>
    </row>
    <row r="22" spans="1:16" ht="18" customHeight="1">
      <c r="A22" s="68"/>
      <c r="B22" s="200"/>
      <c r="C22" s="184" t="s">
        <v>44</v>
      </c>
      <c r="D22" s="65">
        <v>0</v>
      </c>
      <c r="E22" s="65">
        <f t="shared" si="0"/>
        <v>0</v>
      </c>
      <c r="F22" s="65">
        <v>0</v>
      </c>
      <c r="G22" s="68"/>
      <c r="H22" s="192"/>
      <c r="I22" s="70"/>
      <c r="J22" s="144"/>
      <c r="K22" s="144"/>
      <c r="L22" s="144"/>
      <c r="M22" s="142"/>
      <c r="N22" s="142"/>
      <c r="O22" s="142"/>
      <c r="P22" s="142"/>
    </row>
    <row r="23" spans="1:16" ht="18" customHeight="1">
      <c r="A23" s="26"/>
      <c r="B23" s="194"/>
      <c r="C23" s="184" t="s">
        <v>45</v>
      </c>
      <c r="D23" s="65">
        <v>0</v>
      </c>
      <c r="E23" s="65">
        <f t="shared" si="0"/>
        <v>0</v>
      </c>
      <c r="F23" s="65">
        <v>0</v>
      </c>
      <c r="G23" s="68"/>
      <c r="H23" s="192"/>
      <c r="I23" s="70"/>
      <c r="J23" s="144"/>
      <c r="K23" s="142"/>
      <c r="L23" s="144"/>
      <c r="M23" s="142"/>
      <c r="N23" s="142"/>
      <c r="O23" s="142"/>
      <c r="P23" s="142"/>
    </row>
    <row r="24" spans="1:16" ht="18" customHeight="1">
      <c r="A24" s="68"/>
      <c r="B24" s="194"/>
      <c r="C24" s="184" t="s">
        <v>46</v>
      </c>
      <c r="D24" s="65">
        <v>0</v>
      </c>
      <c r="E24" s="65">
        <f t="shared" si="0"/>
        <v>0</v>
      </c>
      <c r="F24" s="65">
        <v>0</v>
      </c>
      <c r="G24" s="68"/>
      <c r="H24" s="192"/>
      <c r="I24" s="70"/>
      <c r="J24" s="144"/>
      <c r="K24" s="144"/>
      <c r="L24" s="142"/>
      <c r="M24" s="142"/>
      <c r="N24" s="142"/>
      <c r="O24" s="142"/>
      <c r="P24" s="142"/>
    </row>
    <row r="25" spans="1:16" ht="18" customHeight="1">
      <c r="A25" s="199"/>
      <c r="B25" s="194"/>
      <c r="C25" s="184" t="s">
        <v>47</v>
      </c>
      <c r="D25" s="65">
        <v>247156.8</v>
      </c>
      <c r="E25" s="65">
        <f t="shared" si="0"/>
        <v>247156.8</v>
      </c>
      <c r="F25" s="65">
        <v>0</v>
      </c>
      <c r="G25" s="68"/>
      <c r="H25" s="192"/>
      <c r="I25" s="70"/>
      <c r="J25" s="144"/>
      <c r="K25" s="142"/>
      <c r="L25" s="142"/>
      <c r="M25" s="142"/>
      <c r="N25" s="142"/>
      <c r="O25" s="142"/>
      <c r="P25" s="142"/>
    </row>
    <row r="26" spans="1:16" ht="18" customHeight="1">
      <c r="A26" s="199"/>
      <c r="B26" s="194"/>
      <c r="C26" s="184" t="s">
        <v>48</v>
      </c>
      <c r="D26" s="65">
        <v>0</v>
      </c>
      <c r="E26" s="65">
        <f t="shared" si="0"/>
        <v>0</v>
      </c>
      <c r="F26" s="65">
        <v>0</v>
      </c>
      <c r="G26" s="68"/>
      <c r="H26" s="192"/>
      <c r="I26" s="70"/>
      <c r="J26" s="144"/>
      <c r="K26" s="144"/>
      <c r="L26" s="142"/>
      <c r="M26" s="142"/>
      <c r="N26" s="142"/>
      <c r="O26" s="142"/>
      <c r="P26" s="142"/>
    </row>
    <row r="27" spans="1:16" ht="18" customHeight="1">
      <c r="A27" s="199"/>
      <c r="B27" s="194"/>
      <c r="C27" s="184" t="s">
        <v>49</v>
      </c>
      <c r="D27" s="65">
        <v>0</v>
      </c>
      <c r="E27" s="65">
        <f t="shared" si="0"/>
        <v>0</v>
      </c>
      <c r="F27" s="65">
        <v>0</v>
      </c>
      <c r="G27" s="68"/>
      <c r="H27" s="192"/>
      <c r="I27" s="70"/>
      <c r="J27" s="144"/>
      <c r="K27" s="144"/>
      <c r="L27" s="142"/>
      <c r="M27" s="142"/>
      <c r="N27" s="142"/>
      <c r="O27" s="142"/>
      <c r="P27" s="142"/>
    </row>
    <row r="28" spans="1:16" ht="18" customHeight="1">
      <c r="A28" s="68"/>
      <c r="B28" s="200"/>
      <c r="C28" s="184" t="s">
        <v>50</v>
      </c>
      <c r="D28" s="65">
        <v>0</v>
      </c>
      <c r="E28" s="65">
        <f t="shared" si="0"/>
        <v>0</v>
      </c>
      <c r="F28" s="65">
        <v>0</v>
      </c>
      <c r="G28" s="68"/>
      <c r="H28" s="192"/>
      <c r="I28" s="70"/>
      <c r="J28" s="144"/>
      <c r="K28" s="144"/>
      <c r="L28" s="144"/>
      <c r="M28" s="142"/>
      <c r="N28" s="144"/>
      <c r="O28" s="142"/>
      <c r="P28" s="144"/>
    </row>
    <row r="29" spans="1:16" ht="18" customHeight="1">
      <c r="A29" s="68"/>
      <c r="B29" s="200"/>
      <c r="C29" s="184" t="s">
        <v>51</v>
      </c>
      <c r="D29" s="65">
        <v>0</v>
      </c>
      <c r="E29" s="65">
        <f t="shared" si="0"/>
        <v>0</v>
      </c>
      <c r="F29" s="65">
        <v>0</v>
      </c>
      <c r="G29" s="68"/>
      <c r="H29" s="192"/>
      <c r="I29" s="70"/>
      <c r="J29" s="144"/>
      <c r="K29" s="144"/>
      <c r="L29" s="144"/>
      <c r="M29" s="142"/>
      <c r="N29" s="142"/>
      <c r="O29" s="142"/>
      <c r="P29" s="142"/>
    </row>
    <row r="30" spans="1:16" ht="18" customHeight="1">
      <c r="A30" s="68"/>
      <c r="B30" s="200"/>
      <c r="C30" s="184" t="s">
        <v>52</v>
      </c>
      <c r="D30" s="65">
        <v>0</v>
      </c>
      <c r="E30" s="65">
        <f t="shared" si="0"/>
        <v>0</v>
      </c>
      <c r="F30" s="65">
        <v>0</v>
      </c>
      <c r="G30" s="68"/>
      <c r="H30" s="192"/>
      <c r="I30" s="70"/>
      <c r="J30" s="144"/>
      <c r="K30" s="144"/>
      <c r="L30" s="144"/>
      <c r="M30" s="142"/>
      <c r="N30" s="142"/>
      <c r="O30" s="142"/>
      <c r="P30" s="142"/>
    </row>
    <row r="31" spans="1:16" ht="18" customHeight="1">
      <c r="A31" s="195"/>
      <c r="B31" s="201"/>
      <c r="C31" s="184" t="s">
        <v>53</v>
      </c>
      <c r="D31" s="65">
        <v>0</v>
      </c>
      <c r="E31" s="65">
        <f t="shared" si="0"/>
        <v>0</v>
      </c>
      <c r="F31" s="65">
        <v>0</v>
      </c>
      <c r="G31" s="68"/>
      <c r="H31" s="192"/>
      <c r="I31" s="70"/>
      <c r="J31" s="144"/>
      <c r="K31" s="142"/>
      <c r="L31" s="142"/>
      <c r="M31" s="142"/>
      <c r="N31" s="142"/>
      <c r="O31" s="142"/>
      <c r="P31" s="142"/>
    </row>
    <row r="32" spans="1:16" ht="18" customHeight="1">
      <c r="A32" s="195"/>
      <c r="B32" s="201"/>
      <c r="C32" s="184" t="s">
        <v>54</v>
      </c>
      <c r="D32" s="65">
        <v>0</v>
      </c>
      <c r="E32" s="65">
        <f t="shared" si="0"/>
        <v>0</v>
      </c>
      <c r="F32" s="65">
        <v>0</v>
      </c>
      <c r="G32" s="26"/>
      <c r="H32" s="192"/>
      <c r="I32" s="65"/>
      <c r="J32" s="144"/>
      <c r="K32" s="144"/>
      <c r="L32" s="142"/>
      <c r="M32" s="142"/>
      <c r="N32" s="142"/>
      <c r="O32" s="142"/>
      <c r="P32" s="142"/>
    </row>
    <row r="33" spans="1:16" ht="18" customHeight="1">
      <c r="A33" s="199"/>
      <c r="B33" s="193"/>
      <c r="C33" s="184" t="s">
        <v>55</v>
      </c>
      <c r="D33" s="65">
        <v>0</v>
      </c>
      <c r="E33" s="65">
        <f t="shared" si="0"/>
        <v>0</v>
      </c>
      <c r="F33" s="65">
        <v>0</v>
      </c>
      <c r="G33" s="195"/>
      <c r="H33" s="202"/>
      <c r="I33" s="160"/>
      <c r="J33" s="142"/>
      <c r="K33" s="142"/>
      <c r="L33" s="142"/>
      <c r="M33" s="142"/>
      <c r="N33" s="142"/>
      <c r="O33" s="142"/>
      <c r="P33" s="142"/>
    </row>
    <row r="34" spans="1:16" ht="18" customHeight="1">
      <c r="A34" s="199"/>
      <c r="B34" s="194"/>
      <c r="C34" s="184" t="s">
        <v>56</v>
      </c>
      <c r="D34" s="65">
        <v>0</v>
      </c>
      <c r="E34" s="65">
        <f t="shared" si="0"/>
        <v>0</v>
      </c>
      <c r="F34" s="65">
        <v>0</v>
      </c>
      <c r="G34" s="26"/>
      <c r="H34" s="192"/>
      <c r="I34" s="155"/>
      <c r="J34" s="142"/>
      <c r="K34" s="142"/>
      <c r="L34" s="142"/>
      <c r="M34" s="142"/>
      <c r="N34" s="142"/>
      <c r="O34" s="142"/>
      <c r="P34" s="142"/>
    </row>
    <row r="35" spans="1:16" ht="18" customHeight="1">
      <c r="A35" s="203"/>
      <c r="B35" s="192"/>
      <c r="C35" s="204"/>
      <c r="D35" s="161"/>
      <c r="E35" s="70"/>
      <c r="F35" s="70"/>
      <c r="G35" s="195"/>
      <c r="H35" s="202"/>
      <c r="I35" s="160"/>
      <c r="J35" s="142"/>
      <c r="K35" s="142"/>
      <c r="L35" s="142"/>
      <c r="M35" s="142"/>
      <c r="N35" s="142"/>
      <c r="O35" s="142"/>
      <c r="P35" s="142"/>
    </row>
    <row r="36" spans="1:16" ht="18" customHeight="1">
      <c r="A36" s="205" t="s">
        <v>57</v>
      </c>
      <c r="B36" s="206"/>
      <c r="C36" s="71" t="s">
        <v>58</v>
      </c>
      <c r="D36" s="165">
        <f>SUM(D6:D34)</f>
        <v>5891527.699999999</v>
      </c>
      <c r="E36" s="69">
        <f>SUM(E6:E34)</f>
        <v>5891527.699999999</v>
      </c>
      <c r="F36" s="69">
        <f>SUM(F6:F34)</f>
        <v>0</v>
      </c>
      <c r="G36" s="71" t="s">
        <v>59</v>
      </c>
      <c r="H36" s="207">
        <f>SUM(H7:H9)</f>
        <v>5891527.7</v>
      </c>
      <c r="I36" s="166">
        <f>SUM(I7:I9)</f>
        <v>0</v>
      </c>
      <c r="J36" s="167"/>
      <c r="K36" s="167"/>
      <c r="L36" s="167"/>
      <c r="M36" s="167"/>
      <c r="N36" s="167"/>
      <c r="O36" s="167"/>
      <c r="P36" s="167"/>
    </row>
    <row r="37" spans="1:16" ht="23.25" customHeight="1">
      <c r="A37" s="208" t="s">
        <v>60</v>
      </c>
      <c r="B37" s="97">
        <v>0</v>
      </c>
      <c r="C37" s="71" t="s">
        <v>61</v>
      </c>
      <c r="D37" s="209"/>
      <c r="E37" s="210"/>
      <c r="F37" s="211"/>
      <c r="G37" s="71" t="s">
        <v>62</v>
      </c>
      <c r="H37" s="97">
        <v>0</v>
      </c>
      <c r="I37" s="65">
        <v>0</v>
      </c>
      <c r="J37" s="167"/>
      <c r="K37" s="167"/>
      <c r="L37" s="167"/>
      <c r="M37" s="167"/>
      <c r="N37" s="167"/>
      <c r="O37" s="167"/>
      <c r="P37" s="167"/>
    </row>
    <row r="38" spans="1:16" ht="18" customHeight="1">
      <c r="A38" s="199"/>
      <c r="B38" s="193"/>
      <c r="C38" s="195"/>
      <c r="D38" s="209"/>
      <c r="E38" s="212"/>
      <c r="F38" s="213"/>
      <c r="G38" s="195"/>
      <c r="H38" s="214"/>
      <c r="I38" s="150"/>
      <c r="J38" s="142"/>
      <c r="K38" s="142"/>
      <c r="L38" s="142"/>
      <c r="M38" s="142"/>
      <c r="N38" s="142"/>
      <c r="O38" s="142"/>
      <c r="P38" s="142"/>
    </row>
    <row r="39" spans="1:16" ht="18" customHeight="1">
      <c r="A39" s="199"/>
      <c r="B39" s="206"/>
      <c r="C39" s="195"/>
      <c r="D39" s="209"/>
      <c r="E39" s="69"/>
      <c r="F39" s="215"/>
      <c r="G39" s="195"/>
      <c r="H39" s="192"/>
      <c r="I39" s="69"/>
      <c r="J39" s="142"/>
      <c r="K39" s="142"/>
      <c r="L39" s="142"/>
      <c r="M39" s="142"/>
      <c r="N39" s="142"/>
      <c r="O39" s="142"/>
      <c r="P39" s="142"/>
    </row>
    <row r="40" spans="1:16" ht="18" customHeight="1">
      <c r="A40" s="26" t="s">
        <v>63</v>
      </c>
      <c r="B40" s="97">
        <f>SUM(B7)</f>
        <v>5891527.7</v>
      </c>
      <c r="C40" s="26" t="s">
        <v>64</v>
      </c>
      <c r="D40" s="216">
        <f>SUM(D6:D34)</f>
        <v>5891527.699999999</v>
      </c>
      <c r="E40" s="69">
        <f>SUM(E36:E37)</f>
        <v>5891527.699999999</v>
      </c>
      <c r="F40" s="70">
        <f>SUM(F36:F37)</f>
        <v>0</v>
      </c>
      <c r="G40" s="77" t="s">
        <v>64</v>
      </c>
      <c r="H40" s="70">
        <f>SUM(H36:H37)</f>
        <v>5891527.7</v>
      </c>
      <c r="I40" s="153">
        <f>SUM(I36:I37)</f>
        <v>0</v>
      </c>
      <c r="J40" s="142"/>
      <c r="K40" s="142"/>
      <c r="L40" s="142"/>
      <c r="M40" s="142"/>
      <c r="N40" s="142"/>
      <c r="O40" s="142"/>
      <c r="P40" s="142"/>
    </row>
    <row r="41" spans="1:16" ht="15.75" customHeight="1">
      <c r="A41" s="90"/>
      <c r="C41" s="88"/>
      <c r="D41" s="171"/>
      <c r="E41" s="88"/>
      <c r="F41" s="88"/>
      <c r="G41" s="88"/>
      <c r="H41" s="88"/>
      <c r="I41" s="90"/>
      <c r="J41" s="90"/>
      <c r="K41" s="90"/>
      <c r="L41" s="90"/>
      <c r="M41" s="90"/>
      <c r="N41" s="90"/>
      <c r="O41" s="90"/>
      <c r="P41" s="90"/>
    </row>
    <row r="42" spans="1:16" ht="15.75" customHeight="1">
      <c r="A42" s="90"/>
      <c r="B42" s="88"/>
      <c r="C42" s="88"/>
      <c r="D42" s="171"/>
      <c r="E42" s="88"/>
      <c r="F42" s="88"/>
      <c r="G42" s="88"/>
      <c r="H42" s="88"/>
      <c r="I42" s="90"/>
      <c r="J42" s="90"/>
      <c r="K42" s="90"/>
      <c r="L42" s="90"/>
      <c r="M42" s="90"/>
      <c r="N42" s="90"/>
      <c r="O42" s="90"/>
      <c r="P42" s="90"/>
    </row>
    <row r="43" spans="1:16" ht="15.75" customHeight="1">
      <c r="A43" s="90"/>
      <c r="B43" s="88"/>
      <c r="C43" s="88"/>
      <c r="D43" s="171"/>
      <c r="E43" s="88"/>
      <c r="F43" s="88"/>
      <c r="G43" s="88"/>
      <c r="H43" s="88"/>
      <c r="I43" s="90"/>
      <c r="J43" s="90"/>
      <c r="K43" s="90"/>
      <c r="L43" s="90"/>
      <c r="M43" s="90"/>
      <c r="N43" s="90"/>
      <c r="O43" s="90"/>
      <c r="P43" s="90"/>
    </row>
    <row r="44" spans="1:16" ht="12.75" customHeight="1">
      <c r="A44" s="90"/>
      <c r="B44" s="88"/>
      <c r="C44" s="88"/>
      <c r="D44" s="171"/>
      <c r="E44" s="88"/>
      <c r="F44" s="88"/>
      <c r="G44" s="90"/>
      <c r="H44" s="90"/>
      <c r="I44" s="88"/>
      <c r="J44" s="90"/>
      <c r="K44" s="90"/>
      <c r="L44" s="90"/>
      <c r="M44" s="90"/>
      <c r="N44" s="90"/>
      <c r="O44" s="90"/>
      <c r="P44" s="90"/>
    </row>
    <row r="45" spans="1:16" ht="12.75" customHeight="1">
      <c r="A45" s="90"/>
      <c r="B45" s="88"/>
      <c r="C45" s="88"/>
      <c r="D45" s="171"/>
      <c r="E45" s="88"/>
      <c r="F45" s="88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1:16" ht="12.75" customHeight="1">
      <c r="A46" s="90"/>
      <c r="B46" s="90"/>
      <c r="C46" s="88"/>
      <c r="D46" s="171"/>
      <c r="E46" s="88"/>
      <c r="F46" s="88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1:16" ht="12.75" customHeight="1">
      <c r="A47" s="90"/>
      <c r="B47" s="90"/>
      <c r="C47" s="88"/>
      <c r="D47" s="171"/>
      <c r="E47" s="88"/>
      <c r="F47" s="88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1:16" ht="12.75" customHeight="1">
      <c r="A48" s="90"/>
      <c r="B48" s="90"/>
      <c r="C48" s="88"/>
      <c r="D48" s="171"/>
      <c r="E48" s="88"/>
      <c r="F48" s="88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1:16" ht="12.75" customHeight="1">
      <c r="A49" s="90"/>
      <c r="B49" s="90"/>
      <c r="C49" s="88"/>
      <c r="D49" s="171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1:16" ht="12.75" customHeight="1">
      <c r="A50" s="90"/>
      <c r="B50" s="90"/>
      <c r="C50" s="88"/>
      <c r="D50" s="171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 ht="12.75" customHeight="1">
      <c r="A51" s="90"/>
      <c r="B51" s="90"/>
      <c r="C51" s="88"/>
      <c r="D51" s="171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 ht="12.75" customHeight="1">
      <c r="A52" s="90"/>
      <c r="B52" s="90"/>
      <c r="C52" s="88"/>
      <c r="D52" s="171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</sheetData>
  <sheetProtection/>
  <mergeCells count="2">
    <mergeCell ref="H1:I1"/>
    <mergeCell ref="A4:B4"/>
  </mergeCells>
  <printOptions horizontalCentered="1"/>
  <pageMargins left="0.5902777777777778" right="0.5902777777777778" top="0.5902777777777778" bottom="0.5902777777777778" header="0.3541666666666667" footer="0.275"/>
  <pageSetup fitToHeight="1" fitToWidth="1" horizontalDpi="600" verticalDpi="600" orientation="landscape" paperSize="9" scale="6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:G7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79" t="s">
        <v>65</v>
      </c>
      <c r="B1" s="80"/>
      <c r="C1" s="80"/>
      <c r="D1" s="81"/>
      <c r="E1" s="82"/>
      <c r="F1" s="82"/>
      <c r="G1" s="83"/>
      <c r="H1" s="84"/>
    </row>
    <row r="2" spans="1:8" ht="20.25" customHeight="1">
      <c r="A2" s="115" t="s">
        <v>66</v>
      </c>
      <c r="B2" s="172"/>
      <c r="C2" s="172"/>
      <c r="D2" s="172"/>
      <c r="E2" s="172"/>
      <c r="F2" s="172"/>
      <c r="G2" s="172"/>
      <c r="H2" s="86"/>
    </row>
    <row r="3" spans="1:8" ht="16.5" customHeight="1">
      <c r="A3" s="51"/>
      <c r="B3" s="51"/>
      <c r="C3" s="51"/>
      <c r="D3" s="87"/>
      <c r="E3" s="88"/>
      <c r="F3" s="88"/>
      <c r="G3" s="76" t="s">
        <v>5</v>
      </c>
      <c r="H3" s="90"/>
    </row>
    <row r="4" spans="1:8" ht="18" customHeight="1">
      <c r="A4" s="54" t="s">
        <v>67</v>
      </c>
      <c r="B4" s="54"/>
      <c r="C4" s="54"/>
      <c r="D4" s="54"/>
      <c r="E4" s="54" t="s">
        <v>68</v>
      </c>
      <c r="F4" s="54" t="s">
        <v>69</v>
      </c>
      <c r="G4" s="77" t="s">
        <v>70</v>
      </c>
      <c r="H4" s="91"/>
    </row>
    <row r="5" spans="1:8" ht="17.25" customHeight="1">
      <c r="A5" s="54" t="s">
        <v>71</v>
      </c>
      <c r="B5" s="54"/>
      <c r="C5" s="54"/>
      <c r="D5" s="54" t="s">
        <v>72</v>
      </c>
      <c r="E5" s="54"/>
      <c r="F5" s="54"/>
      <c r="G5" s="54"/>
      <c r="H5" s="91"/>
    </row>
    <row r="6" spans="1:8" ht="19.5" customHeight="1">
      <c r="A6" s="57" t="s">
        <v>73</v>
      </c>
      <c r="B6" s="57" t="s">
        <v>74</v>
      </c>
      <c r="C6" s="57" t="s">
        <v>75</v>
      </c>
      <c r="D6" s="54"/>
      <c r="E6" s="54"/>
      <c r="F6" s="54"/>
      <c r="G6" s="54"/>
      <c r="H6" s="91"/>
    </row>
    <row r="7" spans="1:8" ht="19.5" customHeight="1">
      <c r="A7" s="78" t="s">
        <v>76</v>
      </c>
      <c r="B7" s="78" t="s">
        <v>76</v>
      </c>
      <c r="C7" s="78" t="s">
        <v>76</v>
      </c>
      <c r="D7" s="78" t="s">
        <v>76</v>
      </c>
      <c r="E7" s="59">
        <v>1</v>
      </c>
      <c r="F7" s="78">
        <v>2</v>
      </c>
      <c r="G7" s="78">
        <v>3</v>
      </c>
      <c r="H7" s="93"/>
    </row>
    <row r="8" spans="1:8" ht="15.75" customHeight="1">
      <c r="A8" s="94"/>
      <c r="B8" s="94"/>
      <c r="C8" s="94"/>
      <c r="D8" s="110" t="s">
        <v>77</v>
      </c>
      <c r="E8" s="111">
        <v>5891527.7</v>
      </c>
      <c r="F8" s="111">
        <v>3771527.7</v>
      </c>
      <c r="G8" s="65">
        <v>2120000</v>
      </c>
      <c r="H8" s="91"/>
    </row>
    <row r="9" spans="1:8" ht="15.75" customHeight="1">
      <c r="A9" s="94" t="s">
        <v>78</v>
      </c>
      <c r="B9" s="94"/>
      <c r="C9" s="94"/>
      <c r="D9" s="110" t="s">
        <v>79</v>
      </c>
      <c r="E9" s="111">
        <v>4984529.3</v>
      </c>
      <c r="F9" s="111">
        <v>2864529.3</v>
      </c>
      <c r="G9" s="65">
        <v>2120000</v>
      </c>
      <c r="H9" s="91"/>
    </row>
    <row r="10" spans="1:8" ht="15.75" customHeight="1">
      <c r="A10" s="94"/>
      <c r="B10" s="94" t="s">
        <v>80</v>
      </c>
      <c r="C10" s="94"/>
      <c r="D10" s="110" t="s">
        <v>81</v>
      </c>
      <c r="E10" s="111">
        <v>4984529.3</v>
      </c>
      <c r="F10" s="111">
        <v>2864529.3</v>
      </c>
      <c r="G10" s="65">
        <v>2120000</v>
      </c>
      <c r="H10" s="91"/>
    </row>
    <row r="11" spans="1:8" ht="15.75" customHeight="1">
      <c r="A11" s="94" t="s">
        <v>82</v>
      </c>
      <c r="B11" s="94" t="s">
        <v>83</v>
      </c>
      <c r="C11" s="94" t="s">
        <v>80</v>
      </c>
      <c r="D11" s="110" t="s">
        <v>84</v>
      </c>
      <c r="E11" s="111">
        <v>4984529.3</v>
      </c>
      <c r="F11" s="111">
        <v>2864529.3</v>
      </c>
      <c r="G11" s="65">
        <v>2120000</v>
      </c>
      <c r="H11" s="178"/>
    </row>
    <row r="12" spans="1:8" ht="15.75" customHeight="1">
      <c r="A12" s="94" t="s">
        <v>85</v>
      </c>
      <c r="B12" s="94"/>
      <c r="C12" s="94"/>
      <c r="D12" s="110" t="s">
        <v>86</v>
      </c>
      <c r="E12" s="111">
        <v>486591.6</v>
      </c>
      <c r="F12" s="111">
        <v>486591.6</v>
      </c>
      <c r="G12" s="65">
        <v>0</v>
      </c>
      <c r="H12" s="178"/>
    </row>
    <row r="13" spans="1:8" ht="15.75" customHeight="1">
      <c r="A13" s="94"/>
      <c r="B13" s="94" t="s">
        <v>87</v>
      </c>
      <c r="C13" s="94"/>
      <c r="D13" s="110" t="s">
        <v>88</v>
      </c>
      <c r="E13" s="111">
        <v>486591.6</v>
      </c>
      <c r="F13" s="111">
        <v>486591.6</v>
      </c>
      <c r="G13" s="65">
        <v>0</v>
      </c>
      <c r="H13" s="178"/>
    </row>
    <row r="14" spans="1:8" ht="15.75" customHeight="1">
      <c r="A14" s="94" t="s">
        <v>89</v>
      </c>
      <c r="B14" s="94" t="s">
        <v>90</v>
      </c>
      <c r="C14" s="94" t="s">
        <v>80</v>
      </c>
      <c r="D14" s="110" t="s">
        <v>91</v>
      </c>
      <c r="E14" s="111">
        <v>164274</v>
      </c>
      <c r="F14" s="111">
        <v>164274</v>
      </c>
      <c r="G14" s="65">
        <v>0</v>
      </c>
      <c r="H14" s="91"/>
    </row>
    <row r="15" spans="1:8" ht="15.75" customHeight="1">
      <c r="A15" s="94" t="s">
        <v>89</v>
      </c>
      <c r="B15" s="94" t="s">
        <v>90</v>
      </c>
      <c r="C15" s="94" t="s">
        <v>87</v>
      </c>
      <c r="D15" s="110" t="s">
        <v>92</v>
      </c>
      <c r="E15" s="111">
        <v>322317.6</v>
      </c>
      <c r="F15" s="111">
        <v>322317.6</v>
      </c>
      <c r="G15" s="65">
        <v>0</v>
      </c>
      <c r="H15" s="91"/>
    </row>
    <row r="16" spans="1:8" ht="15.75" customHeight="1">
      <c r="A16" s="94" t="s">
        <v>93</v>
      </c>
      <c r="B16" s="94"/>
      <c r="C16" s="94"/>
      <c r="D16" s="110" t="s">
        <v>94</v>
      </c>
      <c r="E16" s="111">
        <v>173250</v>
      </c>
      <c r="F16" s="111">
        <v>173250</v>
      </c>
      <c r="G16" s="65">
        <v>0</v>
      </c>
      <c r="H16" s="91"/>
    </row>
    <row r="17" spans="1:8" ht="15.75" customHeight="1">
      <c r="A17" s="94"/>
      <c r="B17" s="94" t="s">
        <v>95</v>
      </c>
      <c r="C17" s="94"/>
      <c r="D17" s="110" t="s">
        <v>96</v>
      </c>
      <c r="E17" s="111">
        <v>173250</v>
      </c>
      <c r="F17" s="111">
        <v>173250</v>
      </c>
      <c r="G17" s="65">
        <v>0</v>
      </c>
      <c r="H17" s="91"/>
    </row>
    <row r="18" spans="1:8" ht="15.75" customHeight="1">
      <c r="A18" s="94" t="s">
        <v>97</v>
      </c>
      <c r="B18" s="94" t="s">
        <v>98</v>
      </c>
      <c r="C18" s="94" t="s">
        <v>80</v>
      </c>
      <c r="D18" s="110" t="s">
        <v>99</v>
      </c>
      <c r="E18" s="111">
        <v>173250</v>
      </c>
      <c r="F18" s="111">
        <v>173250</v>
      </c>
      <c r="G18" s="65">
        <v>0</v>
      </c>
      <c r="H18" s="91"/>
    </row>
    <row r="19" spans="1:8" ht="15.75" customHeight="1">
      <c r="A19" s="94" t="s">
        <v>100</v>
      </c>
      <c r="B19" s="94"/>
      <c r="C19" s="94"/>
      <c r="D19" s="110" t="s">
        <v>101</v>
      </c>
      <c r="E19" s="111">
        <v>247156.8</v>
      </c>
      <c r="F19" s="111">
        <v>247156.8</v>
      </c>
      <c r="G19" s="65">
        <v>0</v>
      </c>
      <c r="H19" s="91"/>
    </row>
    <row r="20" spans="1:8" ht="15.75" customHeight="1">
      <c r="A20" s="94"/>
      <c r="B20" s="94" t="s">
        <v>102</v>
      </c>
      <c r="C20" s="94"/>
      <c r="D20" s="110" t="s">
        <v>103</v>
      </c>
      <c r="E20" s="111">
        <v>247156.8</v>
      </c>
      <c r="F20" s="111">
        <v>247156.8</v>
      </c>
      <c r="G20" s="65">
        <v>0</v>
      </c>
      <c r="H20" s="91"/>
    </row>
    <row r="21" spans="1:8" ht="15.75" customHeight="1">
      <c r="A21" s="94" t="s">
        <v>104</v>
      </c>
      <c r="B21" s="94" t="s">
        <v>105</v>
      </c>
      <c r="C21" s="94" t="s">
        <v>80</v>
      </c>
      <c r="D21" s="110" t="s">
        <v>106</v>
      </c>
      <c r="E21" s="111">
        <v>247156.8</v>
      </c>
      <c r="F21" s="111">
        <v>247156.8</v>
      </c>
      <c r="G21" s="65">
        <v>0</v>
      </c>
      <c r="H21" s="91"/>
    </row>
    <row r="22" spans="1:8" ht="22.5" customHeight="1">
      <c r="A22" s="100"/>
      <c r="B22" s="100"/>
      <c r="C22" s="100"/>
      <c r="D22" s="100"/>
      <c r="E22" s="100"/>
      <c r="F22" s="100"/>
      <c r="G22" s="100"/>
      <c r="H22" s="91"/>
    </row>
    <row r="23" spans="1:8" ht="22.5" customHeight="1">
      <c r="A23" s="100"/>
      <c r="B23" s="100"/>
      <c r="C23" s="100"/>
      <c r="D23" s="100"/>
      <c r="E23" s="100"/>
      <c r="F23" s="100"/>
      <c r="G23" s="100"/>
      <c r="H23" s="91"/>
    </row>
    <row r="24" spans="1:8" ht="22.5" customHeight="1">
      <c r="A24" s="100"/>
      <c r="B24" s="100"/>
      <c r="C24" s="100"/>
      <c r="D24" s="100"/>
      <c r="E24" s="100"/>
      <c r="F24" s="100"/>
      <c r="G24" s="100"/>
      <c r="H24" s="91"/>
    </row>
    <row r="25" spans="1:8" ht="22.5" customHeight="1">
      <c r="A25" s="179"/>
      <c r="B25" s="179"/>
      <c r="C25" s="179"/>
      <c r="D25" s="91"/>
      <c r="E25" s="91"/>
      <c r="F25" s="91"/>
      <c r="G25" s="91"/>
      <c r="H25" s="91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2777777777778" right="0.5902777777777778" top="0.7868055555555555" bottom="0.7868055555555555" header="0.5118055555555555" footer="0.5118055555555555"/>
  <pageSetup fitToHeight="1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1">
      <selection activeCell="A1" sqref="A1:C7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79" t="s">
        <v>107</v>
      </c>
      <c r="B1" s="81"/>
      <c r="C1" s="81"/>
      <c r="D1" s="84"/>
      <c r="E1" s="84"/>
    </row>
    <row r="2" spans="1:5" ht="24.75" customHeight="1">
      <c r="A2" s="115" t="s">
        <v>108</v>
      </c>
      <c r="B2" s="172"/>
      <c r="C2" s="172"/>
      <c r="D2" s="86"/>
      <c r="E2" s="86"/>
    </row>
    <row r="3" spans="1:5" ht="19.5" customHeight="1">
      <c r="A3" s="51"/>
      <c r="B3" s="87"/>
      <c r="C3" s="89" t="s">
        <v>5</v>
      </c>
      <c r="D3" s="90"/>
      <c r="E3" s="90"/>
    </row>
    <row r="4" spans="1:5" ht="18.75" customHeight="1">
      <c r="A4" s="173" t="s">
        <v>109</v>
      </c>
      <c r="B4" s="174"/>
      <c r="C4" s="175" t="s">
        <v>69</v>
      </c>
      <c r="D4" s="91"/>
      <c r="E4" s="91"/>
    </row>
    <row r="5" spans="1:5" ht="12" customHeight="1">
      <c r="A5" s="176" t="s">
        <v>71</v>
      </c>
      <c r="B5" s="54" t="s">
        <v>72</v>
      </c>
      <c r="C5" s="54"/>
      <c r="D5" s="91"/>
      <c r="E5" s="91"/>
    </row>
    <row r="6" spans="1:5" ht="12" customHeight="1">
      <c r="A6" s="176"/>
      <c r="B6" s="54"/>
      <c r="C6" s="54"/>
      <c r="D6" s="91"/>
      <c r="E6" s="91"/>
    </row>
    <row r="7" spans="1:5" ht="18" customHeight="1">
      <c r="A7" s="54" t="s">
        <v>76</v>
      </c>
      <c r="B7" s="78" t="s">
        <v>76</v>
      </c>
      <c r="C7" s="78">
        <v>1</v>
      </c>
      <c r="D7" s="93"/>
      <c r="E7" s="103"/>
    </row>
    <row r="8" spans="1:5" ht="17.25" customHeight="1">
      <c r="A8" s="94"/>
      <c r="B8" s="95" t="s">
        <v>77</v>
      </c>
      <c r="C8" s="96">
        <v>3771527.7</v>
      </c>
      <c r="D8" s="93"/>
      <c r="E8" s="93"/>
    </row>
    <row r="9" spans="1:5" ht="17.25" customHeight="1">
      <c r="A9" s="94" t="s">
        <v>110</v>
      </c>
      <c r="B9" s="95" t="s">
        <v>111</v>
      </c>
      <c r="C9" s="96">
        <v>3023501.7</v>
      </c>
      <c r="D9" s="98"/>
      <c r="E9" s="93"/>
    </row>
    <row r="10" spans="1:5" ht="17.25" customHeight="1">
      <c r="A10" s="94" t="s">
        <v>112</v>
      </c>
      <c r="B10" s="95" t="s">
        <v>113</v>
      </c>
      <c r="C10" s="96">
        <v>1088023.2</v>
      </c>
      <c r="D10" s="98"/>
      <c r="E10" s="177"/>
    </row>
    <row r="11" spans="1:5" ht="17.25" customHeight="1">
      <c r="A11" s="94" t="s">
        <v>114</v>
      </c>
      <c r="B11" s="95" t="s">
        <v>115</v>
      </c>
      <c r="C11" s="96">
        <v>1130948.4</v>
      </c>
      <c r="D11" s="98"/>
      <c r="E11" s="98"/>
    </row>
    <row r="12" spans="1:5" ht="17.25" customHeight="1">
      <c r="A12" s="94" t="s">
        <v>116</v>
      </c>
      <c r="B12" s="95" t="s">
        <v>117</v>
      </c>
      <c r="C12" s="96">
        <v>61805.7</v>
      </c>
      <c r="D12" s="98"/>
      <c r="E12" s="93"/>
    </row>
    <row r="13" spans="1:5" ht="17.25" customHeight="1">
      <c r="A13" s="94" t="s">
        <v>118</v>
      </c>
      <c r="B13" s="95" t="s">
        <v>119</v>
      </c>
      <c r="C13" s="96">
        <v>322317.6</v>
      </c>
      <c r="D13" s="98"/>
      <c r="E13" s="93"/>
    </row>
    <row r="14" spans="1:5" ht="17.25" customHeight="1">
      <c r="A14" s="94" t="s">
        <v>120</v>
      </c>
      <c r="B14" s="95" t="s">
        <v>121</v>
      </c>
      <c r="C14" s="96">
        <v>173250</v>
      </c>
      <c r="D14" s="93"/>
      <c r="E14" s="93"/>
    </row>
    <row r="15" spans="1:5" ht="17.25" customHeight="1">
      <c r="A15" s="94" t="s">
        <v>122</v>
      </c>
      <c r="B15" s="95" t="s">
        <v>123</v>
      </c>
      <c r="C15" s="96">
        <v>247156.8</v>
      </c>
      <c r="D15" s="93"/>
      <c r="E15" s="93"/>
    </row>
    <row r="16" spans="1:5" ht="17.25" customHeight="1">
      <c r="A16" s="94" t="s">
        <v>124</v>
      </c>
      <c r="B16" s="95" t="s">
        <v>125</v>
      </c>
      <c r="C16" s="96">
        <v>558342</v>
      </c>
      <c r="D16" s="98"/>
      <c r="E16" s="93"/>
    </row>
    <row r="17" spans="1:5" ht="17.25" customHeight="1">
      <c r="A17" s="94" t="s">
        <v>126</v>
      </c>
      <c r="B17" s="95" t="s">
        <v>127</v>
      </c>
      <c r="C17" s="96">
        <v>20000</v>
      </c>
      <c r="D17" s="98"/>
      <c r="E17" s="93"/>
    </row>
    <row r="18" spans="1:5" ht="17.25" customHeight="1">
      <c r="A18" s="94" t="s">
        <v>128</v>
      </c>
      <c r="B18" s="95" t="s">
        <v>129</v>
      </c>
      <c r="C18" s="96">
        <v>2000</v>
      </c>
      <c r="D18" s="93"/>
      <c r="E18" s="93"/>
    </row>
    <row r="19" spans="1:5" ht="17.25" customHeight="1">
      <c r="A19" s="94" t="s">
        <v>130</v>
      </c>
      <c r="B19" s="95" t="s">
        <v>131</v>
      </c>
      <c r="C19" s="96">
        <v>8300</v>
      </c>
      <c r="D19" s="93"/>
      <c r="E19" s="93"/>
    </row>
    <row r="20" spans="1:5" ht="17.25" customHeight="1">
      <c r="A20" s="94" t="s">
        <v>132</v>
      </c>
      <c r="B20" s="95" t="s">
        <v>133</v>
      </c>
      <c r="C20" s="96">
        <v>20000</v>
      </c>
      <c r="D20" s="93"/>
      <c r="E20" s="93"/>
    </row>
    <row r="21" spans="1:5" ht="17.25" customHeight="1">
      <c r="A21" s="94" t="s">
        <v>134</v>
      </c>
      <c r="B21" s="95" t="s">
        <v>135</v>
      </c>
      <c r="C21" s="96">
        <v>3500</v>
      </c>
      <c r="D21" s="93"/>
      <c r="E21" s="93"/>
    </row>
    <row r="22" spans="1:5" ht="17.25" customHeight="1">
      <c r="A22" s="94" t="s">
        <v>136</v>
      </c>
      <c r="B22" s="95" t="s">
        <v>137</v>
      </c>
      <c r="C22" s="96">
        <v>4000</v>
      </c>
      <c r="D22" s="93"/>
      <c r="E22" s="93"/>
    </row>
    <row r="23" spans="1:5" ht="17.25" customHeight="1">
      <c r="A23" s="94" t="s">
        <v>138</v>
      </c>
      <c r="B23" s="95" t="s">
        <v>139</v>
      </c>
      <c r="C23" s="96">
        <v>1500</v>
      </c>
      <c r="D23" s="93"/>
      <c r="E23" s="93"/>
    </row>
    <row r="24" spans="1:5" ht="17.25" customHeight="1">
      <c r="A24" s="94" t="s">
        <v>140</v>
      </c>
      <c r="B24" s="95" t="s">
        <v>141</v>
      </c>
      <c r="C24" s="96">
        <v>1500</v>
      </c>
      <c r="D24" s="93"/>
      <c r="E24" s="93"/>
    </row>
    <row r="25" spans="1:5" ht="17.25" customHeight="1">
      <c r="A25" s="94" t="s">
        <v>142</v>
      </c>
      <c r="B25" s="95" t="s">
        <v>143</v>
      </c>
      <c r="C25" s="96">
        <v>22846</v>
      </c>
      <c r="D25" s="93"/>
      <c r="E25" s="93"/>
    </row>
    <row r="26" spans="1:5" ht="17.25" customHeight="1">
      <c r="A26" s="94" t="s">
        <v>144</v>
      </c>
      <c r="B26" s="95" t="s">
        <v>145</v>
      </c>
      <c r="C26" s="96">
        <v>47596</v>
      </c>
      <c r="D26" s="93"/>
      <c r="E26" s="93"/>
    </row>
    <row r="27" spans="1:5" ht="17.25" customHeight="1">
      <c r="A27" s="94" t="s">
        <v>146</v>
      </c>
      <c r="B27" s="95" t="s">
        <v>147</v>
      </c>
      <c r="C27" s="96">
        <v>8000</v>
      </c>
      <c r="D27" s="90"/>
      <c r="E27" s="90"/>
    </row>
    <row r="28" spans="1:3" ht="17.25" customHeight="1">
      <c r="A28" s="94" t="s">
        <v>148</v>
      </c>
      <c r="B28" s="95" t="s">
        <v>149</v>
      </c>
      <c r="C28" s="96">
        <v>419100</v>
      </c>
    </row>
    <row r="29" spans="1:3" ht="17.25" customHeight="1">
      <c r="A29" s="94" t="s">
        <v>150</v>
      </c>
      <c r="B29" s="95" t="s">
        <v>151</v>
      </c>
      <c r="C29" s="96">
        <v>189684</v>
      </c>
    </row>
    <row r="30" spans="1:3" ht="17.25" customHeight="1">
      <c r="A30" s="94" t="s">
        <v>152</v>
      </c>
      <c r="B30" s="95" t="s">
        <v>153</v>
      </c>
      <c r="C30" s="96">
        <v>164274</v>
      </c>
    </row>
    <row r="31" spans="1:3" ht="17.25" customHeight="1">
      <c r="A31" s="94" t="s">
        <v>154</v>
      </c>
      <c r="B31" s="95" t="s">
        <v>155</v>
      </c>
      <c r="C31" s="96">
        <v>25410</v>
      </c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scale="9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">
      <selection activeCell="A1" sqref="A1:F5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79" t="s">
        <v>156</v>
      </c>
      <c r="B1" s="81"/>
      <c r="C1" s="82"/>
      <c r="D1" s="122"/>
      <c r="E1" s="84"/>
      <c r="F1" s="120"/>
      <c r="G1" s="84"/>
      <c r="H1" s="84"/>
      <c r="I1" s="84"/>
      <c r="J1" s="84"/>
      <c r="K1" s="84"/>
      <c r="L1" s="84"/>
      <c r="M1" s="84"/>
    </row>
    <row r="2" spans="1:13" ht="23.25" customHeight="1">
      <c r="A2" s="115" t="s">
        <v>157</v>
      </c>
      <c r="B2" s="123"/>
      <c r="C2" s="123"/>
      <c r="D2" s="124"/>
      <c r="E2" s="123"/>
      <c r="F2" s="123"/>
      <c r="G2" s="86"/>
      <c r="H2" s="86"/>
      <c r="I2" s="86"/>
      <c r="J2" s="86"/>
      <c r="K2" s="86"/>
      <c r="L2" s="86"/>
      <c r="M2" s="86"/>
    </row>
    <row r="3" spans="1:13" ht="14.25" customHeight="1">
      <c r="A3" s="22"/>
      <c r="B3" s="125"/>
      <c r="C3" s="22"/>
      <c r="D3" s="126"/>
      <c r="E3" s="125"/>
      <c r="F3" s="127" t="s">
        <v>5</v>
      </c>
      <c r="G3" s="90"/>
      <c r="H3" s="90"/>
      <c r="I3" s="90"/>
      <c r="J3" s="90"/>
      <c r="K3" s="90"/>
      <c r="L3" s="90"/>
      <c r="M3" s="90"/>
    </row>
    <row r="4" spans="1:13" ht="22.5" customHeight="1">
      <c r="A4" s="128" t="s">
        <v>6</v>
      </c>
      <c r="B4" s="129"/>
      <c r="C4" s="130" t="s">
        <v>7</v>
      </c>
      <c r="D4" s="131"/>
      <c r="E4" s="132"/>
      <c r="F4" s="133"/>
      <c r="G4" s="134"/>
      <c r="H4" s="134"/>
      <c r="I4" s="134"/>
      <c r="J4" s="134"/>
      <c r="K4" s="134"/>
      <c r="L4" s="134"/>
      <c r="M4" s="134"/>
    </row>
    <row r="5" spans="1:13" ht="22.5" customHeight="1">
      <c r="A5" s="128" t="s">
        <v>8</v>
      </c>
      <c r="B5" s="135" t="s">
        <v>9</v>
      </c>
      <c r="C5" s="136" t="s">
        <v>10</v>
      </c>
      <c r="D5" s="135" t="s">
        <v>9</v>
      </c>
      <c r="E5" s="136" t="s">
        <v>14</v>
      </c>
      <c r="F5" s="135" t="s">
        <v>9</v>
      </c>
      <c r="G5" s="134"/>
      <c r="H5" s="134"/>
      <c r="I5" s="134"/>
      <c r="J5" s="134"/>
      <c r="K5" s="134"/>
      <c r="L5" s="134"/>
      <c r="M5" s="134"/>
    </row>
    <row r="6" spans="1:13" ht="18" customHeight="1">
      <c r="A6" s="137" t="s">
        <v>15</v>
      </c>
      <c r="B6" s="138"/>
      <c r="C6" s="137" t="s">
        <v>16</v>
      </c>
      <c r="D6" s="139">
        <v>0</v>
      </c>
      <c r="E6" s="140" t="s">
        <v>17</v>
      </c>
      <c r="F6" s="139">
        <v>3771527.7</v>
      </c>
      <c r="G6" s="141"/>
      <c r="H6" s="142"/>
      <c r="I6" s="142"/>
      <c r="J6" s="142"/>
      <c r="K6" s="142"/>
      <c r="L6" s="142"/>
      <c r="M6" s="142"/>
    </row>
    <row r="7" spans="1:13" ht="18" customHeight="1">
      <c r="A7" s="137" t="s">
        <v>18</v>
      </c>
      <c r="B7" s="65">
        <v>5891527.7</v>
      </c>
      <c r="C7" s="143" t="s">
        <v>19</v>
      </c>
      <c r="D7" s="139">
        <v>0</v>
      </c>
      <c r="E7" s="140" t="s">
        <v>20</v>
      </c>
      <c r="F7" s="65">
        <v>3213185.7</v>
      </c>
      <c r="G7" s="144"/>
      <c r="H7" s="144"/>
      <c r="I7" s="142"/>
      <c r="J7" s="142"/>
      <c r="K7" s="142"/>
      <c r="L7" s="142"/>
      <c r="M7" s="142"/>
    </row>
    <row r="8" spans="1:13" ht="18" customHeight="1">
      <c r="A8" s="137" t="s">
        <v>21</v>
      </c>
      <c r="B8" s="145">
        <v>0</v>
      </c>
      <c r="C8" s="137" t="s">
        <v>22</v>
      </c>
      <c r="D8" s="139">
        <v>0</v>
      </c>
      <c r="E8" s="140" t="s">
        <v>23</v>
      </c>
      <c r="F8" s="145">
        <v>558342</v>
      </c>
      <c r="G8" s="144"/>
      <c r="H8" s="144"/>
      <c r="I8" s="142"/>
      <c r="J8" s="142"/>
      <c r="K8" s="142"/>
      <c r="L8" s="142"/>
      <c r="M8" s="142"/>
    </row>
    <row r="9" spans="1:13" ht="18" customHeight="1">
      <c r="A9" s="137" t="s">
        <v>24</v>
      </c>
      <c r="B9" s="65">
        <v>0</v>
      </c>
      <c r="C9" s="137" t="s">
        <v>25</v>
      </c>
      <c r="D9" s="139">
        <v>0</v>
      </c>
      <c r="E9" s="140" t="s">
        <v>26</v>
      </c>
      <c r="F9" s="65">
        <v>2120000</v>
      </c>
      <c r="G9" s="144"/>
      <c r="H9" s="144"/>
      <c r="I9" s="142"/>
      <c r="J9" s="142"/>
      <c r="K9" s="142"/>
      <c r="L9" s="142"/>
      <c r="M9" s="142"/>
    </row>
    <row r="10" spans="1:13" ht="18" customHeight="1">
      <c r="A10" s="100" t="s">
        <v>27</v>
      </c>
      <c r="B10" s="146"/>
      <c r="C10" s="137" t="s">
        <v>28</v>
      </c>
      <c r="D10" s="139">
        <v>0</v>
      </c>
      <c r="E10" s="147" t="s">
        <v>29</v>
      </c>
      <c r="F10" s="148"/>
      <c r="G10" s="144"/>
      <c r="H10" s="142"/>
      <c r="I10" s="142"/>
      <c r="J10" s="142"/>
      <c r="K10" s="142"/>
      <c r="L10" s="142"/>
      <c r="M10" s="142"/>
    </row>
    <row r="11" spans="1:13" ht="18" customHeight="1">
      <c r="A11" s="137" t="s">
        <v>30</v>
      </c>
      <c r="B11" s="65">
        <v>0</v>
      </c>
      <c r="C11" s="137" t="s">
        <v>31</v>
      </c>
      <c r="D11" s="139">
        <v>0</v>
      </c>
      <c r="E11" s="147"/>
      <c r="F11" s="70"/>
      <c r="G11" s="142"/>
      <c r="H11" s="144"/>
      <c r="I11" s="142"/>
      <c r="J11" s="142"/>
      <c r="K11" s="142"/>
      <c r="L11" s="142"/>
      <c r="M11" s="142"/>
    </row>
    <row r="12" spans="1:13" ht="18" customHeight="1">
      <c r="A12" s="149" t="s">
        <v>32</v>
      </c>
      <c r="B12" s="150"/>
      <c r="C12" s="137" t="s">
        <v>33</v>
      </c>
      <c r="D12" s="139">
        <v>4984529.3</v>
      </c>
      <c r="E12" s="147"/>
      <c r="F12" s="70"/>
      <c r="G12" s="142"/>
      <c r="H12" s="142"/>
      <c r="I12" s="142"/>
      <c r="J12" s="144"/>
      <c r="K12" s="142"/>
      <c r="L12" s="142"/>
      <c r="M12" s="142"/>
    </row>
    <row r="13" spans="1:13" ht="18" customHeight="1">
      <c r="A13" s="149" t="s">
        <v>34</v>
      </c>
      <c r="B13" s="70"/>
      <c r="C13" s="137" t="s">
        <v>35</v>
      </c>
      <c r="D13" s="139">
        <v>486591.6</v>
      </c>
      <c r="E13" s="147"/>
      <c r="F13" s="70"/>
      <c r="G13" s="142"/>
      <c r="H13" s="142"/>
      <c r="I13" s="142"/>
      <c r="J13" s="142"/>
      <c r="K13" s="142"/>
      <c r="L13" s="142"/>
      <c r="M13" s="142"/>
    </row>
    <row r="14" spans="1:13" ht="18" customHeight="1">
      <c r="A14" s="151"/>
      <c r="B14" s="152"/>
      <c r="C14" s="137" t="s">
        <v>36</v>
      </c>
      <c r="D14" s="139">
        <v>0</v>
      </c>
      <c r="E14" s="147"/>
      <c r="F14" s="70"/>
      <c r="G14" s="142"/>
      <c r="H14" s="142"/>
      <c r="I14" s="142"/>
      <c r="J14" s="142"/>
      <c r="K14" s="142"/>
      <c r="L14" s="142"/>
      <c r="M14" s="142"/>
    </row>
    <row r="15" spans="1:13" ht="18" customHeight="1">
      <c r="A15" s="149"/>
      <c r="B15" s="65"/>
      <c r="C15" s="137" t="s">
        <v>37</v>
      </c>
      <c r="D15" s="139">
        <v>173250</v>
      </c>
      <c r="E15" s="147"/>
      <c r="F15" s="70"/>
      <c r="G15" s="142"/>
      <c r="H15" s="142"/>
      <c r="I15" s="142"/>
      <c r="J15" s="142"/>
      <c r="K15" s="142"/>
      <c r="L15" s="142"/>
      <c r="M15" s="142"/>
    </row>
    <row r="16" spans="1:13" ht="18" customHeight="1">
      <c r="A16" s="149"/>
      <c r="B16" s="16"/>
      <c r="C16" s="137" t="s">
        <v>38</v>
      </c>
      <c r="D16" s="139">
        <v>0</v>
      </c>
      <c r="E16" s="147"/>
      <c r="F16" s="70"/>
      <c r="G16" s="142"/>
      <c r="H16" s="142"/>
      <c r="I16" s="142"/>
      <c r="J16" s="142"/>
      <c r="K16" s="142"/>
      <c r="L16" s="142"/>
      <c r="M16" s="142"/>
    </row>
    <row r="17" spans="1:13" ht="18" customHeight="1">
      <c r="A17" s="149"/>
      <c r="B17" s="65"/>
      <c r="C17" s="137" t="s">
        <v>39</v>
      </c>
      <c r="D17" s="139">
        <v>0</v>
      </c>
      <c r="E17" s="147"/>
      <c r="F17" s="70"/>
      <c r="G17" s="142"/>
      <c r="H17" s="142"/>
      <c r="I17" s="142"/>
      <c r="J17" s="142"/>
      <c r="K17" s="142"/>
      <c r="L17" s="142"/>
      <c r="M17" s="142"/>
    </row>
    <row r="18" spans="1:13" ht="18" customHeight="1">
      <c r="A18" s="149"/>
      <c r="B18" s="153"/>
      <c r="C18" s="137" t="s">
        <v>40</v>
      </c>
      <c r="D18" s="139">
        <v>0</v>
      </c>
      <c r="E18" s="147"/>
      <c r="F18" s="70"/>
      <c r="G18" s="142"/>
      <c r="H18" s="142"/>
      <c r="I18" s="142"/>
      <c r="J18" s="142"/>
      <c r="K18" s="142"/>
      <c r="L18" s="142"/>
      <c r="M18" s="142"/>
    </row>
    <row r="19" spans="1:13" ht="18" customHeight="1">
      <c r="A19" s="154"/>
      <c r="B19" s="153"/>
      <c r="C19" s="137" t="s">
        <v>41</v>
      </c>
      <c r="D19" s="139">
        <v>0</v>
      </c>
      <c r="E19" s="147"/>
      <c r="F19" s="70"/>
      <c r="G19" s="144"/>
      <c r="H19" s="144"/>
      <c r="I19" s="142"/>
      <c r="J19" s="142"/>
      <c r="K19" s="142"/>
      <c r="L19" s="142"/>
      <c r="M19" s="142"/>
    </row>
    <row r="20" spans="1:13" ht="18" customHeight="1">
      <c r="A20" s="149"/>
      <c r="B20" s="153"/>
      <c r="C20" s="137" t="s">
        <v>42</v>
      </c>
      <c r="D20" s="139">
        <v>0</v>
      </c>
      <c r="E20" s="147"/>
      <c r="F20" s="70"/>
      <c r="G20" s="144"/>
      <c r="H20" s="142"/>
      <c r="I20" s="144"/>
      <c r="J20" s="142"/>
      <c r="K20" s="142"/>
      <c r="L20" s="142"/>
      <c r="M20" s="142"/>
    </row>
    <row r="21" spans="1:13" ht="18" customHeight="1">
      <c r="A21" s="149"/>
      <c r="B21" s="155"/>
      <c r="C21" s="137" t="s">
        <v>43</v>
      </c>
      <c r="D21" s="139">
        <v>0</v>
      </c>
      <c r="E21" s="147"/>
      <c r="F21" s="70"/>
      <c r="G21" s="144"/>
      <c r="H21" s="142"/>
      <c r="I21" s="142"/>
      <c r="J21" s="142"/>
      <c r="K21" s="142"/>
      <c r="L21" s="142"/>
      <c r="M21" s="142"/>
    </row>
    <row r="22" spans="1:13" ht="18" customHeight="1">
      <c r="A22" s="156"/>
      <c r="B22" s="155"/>
      <c r="C22" s="137" t="s">
        <v>44</v>
      </c>
      <c r="D22" s="139">
        <v>0</v>
      </c>
      <c r="E22" s="147"/>
      <c r="F22" s="70"/>
      <c r="G22" s="144"/>
      <c r="H22" s="144"/>
      <c r="I22" s="144"/>
      <c r="J22" s="142"/>
      <c r="K22" s="142"/>
      <c r="L22" s="142"/>
      <c r="M22" s="142"/>
    </row>
    <row r="23" spans="1:13" ht="18" customHeight="1">
      <c r="A23" s="54"/>
      <c r="B23" s="70"/>
      <c r="C23" s="137" t="s">
        <v>45</v>
      </c>
      <c r="D23" s="139">
        <v>0</v>
      </c>
      <c r="E23" s="147"/>
      <c r="F23" s="70"/>
      <c r="G23" s="144"/>
      <c r="H23" s="142"/>
      <c r="I23" s="144"/>
      <c r="J23" s="142"/>
      <c r="K23" s="142"/>
      <c r="L23" s="142"/>
      <c r="M23" s="142"/>
    </row>
    <row r="24" spans="1:13" ht="18" customHeight="1">
      <c r="A24" s="149"/>
      <c r="B24" s="70"/>
      <c r="C24" s="137" t="s">
        <v>46</v>
      </c>
      <c r="D24" s="139">
        <v>0</v>
      </c>
      <c r="E24" s="147"/>
      <c r="F24" s="70"/>
      <c r="G24" s="144"/>
      <c r="H24" s="144"/>
      <c r="I24" s="142"/>
      <c r="J24" s="142"/>
      <c r="K24" s="142"/>
      <c r="L24" s="142"/>
      <c r="M24" s="142"/>
    </row>
    <row r="25" spans="1:13" ht="18" customHeight="1">
      <c r="A25" s="154"/>
      <c r="B25" s="70"/>
      <c r="C25" s="137" t="s">
        <v>47</v>
      </c>
      <c r="D25" s="139">
        <v>247156.8</v>
      </c>
      <c r="E25" s="147"/>
      <c r="F25" s="70"/>
      <c r="G25" s="144"/>
      <c r="H25" s="142"/>
      <c r="I25" s="142"/>
      <c r="J25" s="142"/>
      <c r="K25" s="142"/>
      <c r="L25" s="142"/>
      <c r="M25" s="142"/>
    </row>
    <row r="26" spans="1:13" ht="18" customHeight="1">
      <c r="A26" s="154"/>
      <c r="B26" s="70"/>
      <c r="C26" s="149" t="s">
        <v>48</v>
      </c>
      <c r="D26" s="65">
        <v>0</v>
      </c>
      <c r="E26" s="147"/>
      <c r="F26" s="70"/>
      <c r="G26" s="144"/>
      <c r="H26" s="144"/>
      <c r="I26" s="142"/>
      <c r="J26" s="142"/>
      <c r="K26" s="142"/>
      <c r="L26" s="142"/>
      <c r="M26" s="142"/>
    </row>
    <row r="27" spans="1:13" ht="18" customHeight="1">
      <c r="A27" s="154"/>
      <c r="B27" s="70"/>
      <c r="C27" s="149" t="s">
        <v>49</v>
      </c>
      <c r="D27" s="65">
        <v>0</v>
      </c>
      <c r="E27" s="147"/>
      <c r="F27" s="70"/>
      <c r="G27" s="144"/>
      <c r="H27" s="144"/>
      <c r="I27" s="142"/>
      <c r="J27" s="142"/>
      <c r="K27" s="142"/>
      <c r="L27" s="142"/>
      <c r="M27" s="142"/>
    </row>
    <row r="28" spans="1:13" ht="18" customHeight="1">
      <c r="A28" s="149"/>
      <c r="B28" s="155"/>
      <c r="C28" s="149" t="s">
        <v>50</v>
      </c>
      <c r="D28" s="65">
        <v>0</v>
      </c>
      <c r="E28" s="147"/>
      <c r="F28" s="70"/>
      <c r="G28" s="144"/>
      <c r="H28" s="144"/>
      <c r="I28" s="144"/>
      <c r="J28" s="142"/>
      <c r="K28" s="144"/>
      <c r="L28" s="142"/>
      <c r="M28" s="144"/>
    </row>
    <row r="29" spans="1:13" ht="18" customHeight="1">
      <c r="A29" s="149"/>
      <c r="B29" s="155"/>
      <c r="C29" s="149" t="s">
        <v>51</v>
      </c>
      <c r="D29" s="65">
        <v>0</v>
      </c>
      <c r="E29" s="147"/>
      <c r="F29" s="70"/>
      <c r="G29" s="144"/>
      <c r="H29" s="144"/>
      <c r="I29" s="144"/>
      <c r="J29" s="142"/>
      <c r="K29" s="142"/>
      <c r="L29" s="142"/>
      <c r="M29" s="142"/>
    </row>
    <row r="30" spans="1:13" ht="18" customHeight="1">
      <c r="A30" s="149"/>
      <c r="B30" s="155"/>
      <c r="C30" s="149" t="s">
        <v>52</v>
      </c>
      <c r="D30" s="65">
        <v>0</v>
      </c>
      <c r="E30" s="147"/>
      <c r="F30" s="70"/>
      <c r="G30" s="144"/>
      <c r="H30" s="144"/>
      <c r="I30" s="144"/>
      <c r="J30" s="142"/>
      <c r="K30" s="142"/>
      <c r="L30" s="142"/>
      <c r="M30" s="142"/>
    </row>
    <row r="31" spans="1:13" ht="18" customHeight="1">
      <c r="A31" s="157"/>
      <c r="B31" s="158"/>
      <c r="C31" s="149" t="s">
        <v>53</v>
      </c>
      <c r="D31" s="65">
        <v>0</v>
      </c>
      <c r="E31" s="147"/>
      <c r="F31" s="70"/>
      <c r="G31" s="144"/>
      <c r="H31" s="142"/>
      <c r="I31" s="142"/>
      <c r="J31" s="142"/>
      <c r="K31" s="142"/>
      <c r="L31" s="142"/>
      <c r="M31" s="142"/>
    </row>
    <row r="32" spans="1:13" ht="18" customHeight="1">
      <c r="A32" s="157"/>
      <c r="B32" s="158"/>
      <c r="C32" s="149" t="s">
        <v>54</v>
      </c>
      <c r="D32" s="65">
        <v>0</v>
      </c>
      <c r="E32" s="92"/>
      <c r="F32" s="70"/>
      <c r="G32" s="144"/>
      <c r="H32" s="144"/>
      <c r="I32" s="142"/>
      <c r="J32" s="142"/>
      <c r="K32" s="142"/>
      <c r="L32" s="142"/>
      <c r="M32" s="142"/>
    </row>
    <row r="33" spans="1:13" ht="18" customHeight="1">
      <c r="A33" s="154"/>
      <c r="B33" s="150"/>
      <c r="C33" s="149" t="s">
        <v>55</v>
      </c>
      <c r="D33" s="65">
        <v>0</v>
      </c>
      <c r="E33" s="159"/>
      <c r="F33" s="160"/>
      <c r="G33" s="142"/>
      <c r="H33" s="142"/>
      <c r="I33" s="142"/>
      <c r="J33" s="142"/>
      <c r="K33" s="142"/>
      <c r="L33" s="142"/>
      <c r="M33" s="142"/>
    </row>
    <row r="34" spans="1:13" ht="18" customHeight="1">
      <c r="A34" s="154"/>
      <c r="B34" s="70"/>
      <c r="C34" s="149" t="s">
        <v>56</v>
      </c>
      <c r="D34" s="65">
        <v>0</v>
      </c>
      <c r="E34" s="92"/>
      <c r="F34" s="70"/>
      <c r="G34" s="142"/>
      <c r="H34" s="142"/>
      <c r="I34" s="142"/>
      <c r="J34" s="142"/>
      <c r="K34" s="142"/>
      <c r="L34" s="142"/>
      <c r="M34" s="142"/>
    </row>
    <row r="35" spans="2:13" ht="18" customHeight="1">
      <c r="B35" s="70"/>
      <c r="C35" s="157"/>
      <c r="D35" s="161"/>
      <c r="E35" s="157"/>
      <c r="F35" s="160"/>
      <c r="G35" s="142"/>
      <c r="H35" s="142"/>
      <c r="I35" s="142"/>
      <c r="J35" s="142"/>
      <c r="K35" s="142"/>
      <c r="L35" s="142"/>
      <c r="M35" s="142"/>
    </row>
    <row r="36" spans="1:13" ht="18" customHeight="1">
      <c r="A36" s="162" t="s">
        <v>57</v>
      </c>
      <c r="B36" s="163">
        <f>SUM(B7)</f>
        <v>5891527.7</v>
      </c>
      <c r="C36" s="164" t="s">
        <v>58</v>
      </c>
      <c r="D36" s="165">
        <f>SUM(D6:D34)</f>
        <v>5891527.699999999</v>
      </c>
      <c r="E36" s="164" t="s">
        <v>59</v>
      </c>
      <c r="F36" s="166">
        <f>SUM(F7:F9)</f>
        <v>5891527.7</v>
      </c>
      <c r="G36" s="167"/>
      <c r="H36" s="167"/>
      <c r="I36" s="167"/>
      <c r="J36" s="167"/>
      <c r="K36" s="167"/>
      <c r="L36" s="167"/>
      <c r="M36" s="167"/>
    </row>
    <row r="37" spans="1:13" ht="23.25" customHeight="1">
      <c r="A37" s="168" t="s">
        <v>60</v>
      </c>
      <c r="B37" s="65">
        <v>0</v>
      </c>
      <c r="C37" s="164" t="s">
        <v>61</v>
      </c>
      <c r="D37" s="165">
        <f>SUM(B37)</f>
        <v>0</v>
      </c>
      <c r="E37" s="169" t="s">
        <v>62</v>
      </c>
      <c r="F37" s="153">
        <f>SUM(B37)</f>
        <v>0</v>
      </c>
      <c r="G37" s="167"/>
      <c r="H37" s="167"/>
      <c r="I37" s="167"/>
      <c r="J37" s="167"/>
      <c r="K37" s="167"/>
      <c r="L37" s="167"/>
      <c r="M37" s="167"/>
    </row>
    <row r="38" spans="1:13" ht="18" customHeight="1">
      <c r="A38" s="154"/>
      <c r="B38" s="150"/>
      <c r="C38" s="157"/>
      <c r="D38" s="165"/>
      <c r="E38" s="157"/>
      <c r="F38" s="70"/>
      <c r="G38" s="142"/>
      <c r="H38" s="142"/>
      <c r="I38" s="142"/>
      <c r="J38" s="142"/>
      <c r="K38" s="142"/>
      <c r="L38" s="142"/>
      <c r="M38" s="142"/>
    </row>
    <row r="39" spans="1:13" ht="18" customHeight="1">
      <c r="A39" s="154"/>
      <c r="B39" s="163"/>
      <c r="C39" s="157"/>
      <c r="D39" s="165"/>
      <c r="E39" s="170"/>
      <c r="F39" s="70"/>
      <c r="G39" s="142"/>
      <c r="H39" s="142"/>
      <c r="I39" s="142"/>
      <c r="J39" s="142"/>
      <c r="K39" s="142"/>
      <c r="L39" s="142"/>
      <c r="M39" s="142"/>
    </row>
    <row r="40" spans="1:13" ht="18" customHeight="1">
      <c r="A40" s="60" t="s">
        <v>63</v>
      </c>
      <c r="B40" s="65">
        <f>SUM(B7)</f>
        <v>5891527.7</v>
      </c>
      <c r="C40" s="54" t="s">
        <v>64</v>
      </c>
      <c r="D40" s="161">
        <f>SUM(D36:D37)</f>
        <v>5891527.699999999</v>
      </c>
      <c r="E40" s="54" t="s">
        <v>64</v>
      </c>
      <c r="F40" s="70">
        <f>SUM(F36:F37)</f>
        <v>5891527.7</v>
      </c>
      <c r="G40" s="142"/>
      <c r="H40" s="142"/>
      <c r="I40" s="142"/>
      <c r="J40" s="142"/>
      <c r="K40" s="142"/>
      <c r="L40" s="142"/>
      <c r="M40" s="142"/>
    </row>
    <row r="41" spans="1:13" ht="15.75" customHeight="1">
      <c r="A41" s="90"/>
      <c r="C41" s="88"/>
      <c r="D41" s="171"/>
      <c r="E41" s="88"/>
      <c r="F41" s="88"/>
      <c r="G41" s="90"/>
      <c r="H41" s="90"/>
      <c r="I41" s="90"/>
      <c r="J41" s="90"/>
      <c r="K41" s="90"/>
      <c r="L41" s="90"/>
      <c r="M41" s="90"/>
    </row>
    <row r="42" spans="1:13" ht="15.75" customHeight="1">
      <c r="A42" s="90"/>
      <c r="B42" s="88"/>
      <c r="C42" s="88"/>
      <c r="D42" s="171"/>
      <c r="E42" s="88"/>
      <c r="F42" s="88"/>
      <c r="G42" s="90"/>
      <c r="H42" s="90"/>
      <c r="I42" s="90"/>
      <c r="J42" s="90"/>
      <c r="K42" s="90"/>
      <c r="L42" s="90"/>
      <c r="M42" s="90"/>
    </row>
    <row r="43" spans="1:13" ht="15.75" customHeight="1">
      <c r="A43" s="90"/>
      <c r="B43" s="88"/>
      <c r="C43" s="88"/>
      <c r="D43" s="171"/>
      <c r="E43" s="88"/>
      <c r="F43" s="88"/>
      <c r="G43" s="90"/>
      <c r="H43" s="90"/>
      <c r="I43" s="90"/>
      <c r="J43" s="90"/>
      <c r="K43" s="90"/>
      <c r="L43" s="90"/>
      <c r="M43" s="90"/>
    </row>
    <row r="44" spans="1:13" ht="12.75" customHeight="1">
      <c r="A44" s="90"/>
      <c r="B44" s="88"/>
      <c r="C44" s="88"/>
      <c r="D44" s="171"/>
      <c r="E44" s="90"/>
      <c r="F44" s="90"/>
      <c r="G44" s="90"/>
      <c r="H44" s="90"/>
      <c r="I44" s="90"/>
      <c r="J44" s="90"/>
      <c r="K44" s="90"/>
      <c r="L44" s="90"/>
      <c r="M44" s="90"/>
    </row>
    <row r="45" spans="1:13" ht="12.75" customHeight="1">
      <c r="A45" s="90"/>
      <c r="B45" s="88"/>
      <c r="C45" s="88"/>
      <c r="D45" s="171"/>
      <c r="E45" s="90"/>
      <c r="F45" s="90"/>
      <c r="G45" s="90"/>
      <c r="H45" s="90"/>
      <c r="I45" s="90"/>
      <c r="J45" s="90"/>
      <c r="K45" s="90"/>
      <c r="L45" s="90"/>
      <c r="M45" s="90"/>
    </row>
    <row r="46" spans="1:13" ht="12.75" customHeight="1">
      <c r="A46" s="90"/>
      <c r="B46" s="90"/>
      <c r="C46" s="88"/>
      <c r="D46" s="171"/>
      <c r="E46" s="90"/>
      <c r="F46" s="90"/>
      <c r="G46" s="90"/>
      <c r="H46" s="90"/>
      <c r="I46" s="90"/>
      <c r="J46" s="90"/>
      <c r="K46" s="90"/>
      <c r="L46" s="90"/>
      <c r="M46" s="90"/>
    </row>
    <row r="47" spans="1:13" ht="12.75" customHeight="1">
      <c r="A47" s="90"/>
      <c r="B47" s="90"/>
      <c r="C47" s="88"/>
      <c r="D47" s="171"/>
      <c r="E47" s="90"/>
      <c r="F47" s="90"/>
      <c r="G47" s="90"/>
      <c r="H47" s="90"/>
      <c r="I47" s="90"/>
      <c r="J47" s="90"/>
      <c r="K47" s="90"/>
      <c r="L47" s="90"/>
      <c r="M47" s="90"/>
    </row>
    <row r="48" spans="1:13" ht="12.75" customHeight="1">
      <c r="A48" s="90"/>
      <c r="B48" s="90"/>
      <c r="C48" s="88"/>
      <c r="D48" s="171"/>
      <c r="E48" s="90"/>
      <c r="F48" s="90"/>
      <c r="G48" s="90"/>
      <c r="H48" s="90"/>
      <c r="I48" s="90"/>
      <c r="J48" s="90"/>
      <c r="K48" s="90"/>
      <c r="L48" s="90"/>
      <c r="M48" s="90"/>
    </row>
    <row r="49" spans="1:13" ht="12.75" customHeight="1">
      <c r="A49" s="90"/>
      <c r="B49" s="90"/>
      <c r="C49" s="88"/>
      <c r="D49" s="171"/>
      <c r="E49" s="90"/>
      <c r="F49" s="90"/>
      <c r="G49" s="90"/>
      <c r="H49" s="90"/>
      <c r="I49" s="90"/>
      <c r="J49" s="90"/>
      <c r="K49" s="90"/>
      <c r="L49" s="90"/>
      <c r="M49" s="90"/>
    </row>
    <row r="50" spans="1:13" ht="12.75" customHeight="1">
      <c r="A50" s="90"/>
      <c r="B50" s="90"/>
      <c r="C50" s="88"/>
      <c r="D50" s="171"/>
      <c r="E50" s="90"/>
      <c r="F50" s="90"/>
      <c r="G50" s="90"/>
      <c r="H50" s="90"/>
      <c r="I50" s="90"/>
      <c r="J50" s="90"/>
      <c r="K50" s="90"/>
      <c r="L50" s="90"/>
      <c r="M50" s="90"/>
    </row>
    <row r="51" spans="1:13" ht="12.75" customHeight="1">
      <c r="A51" s="90"/>
      <c r="B51" s="90"/>
      <c r="C51" s="88"/>
      <c r="D51" s="171"/>
      <c r="E51" s="90"/>
      <c r="F51" s="90"/>
      <c r="G51" s="90"/>
      <c r="H51" s="90"/>
      <c r="I51" s="90"/>
      <c r="J51" s="90"/>
      <c r="K51" s="90"/>
      <c r="L51" s="90"/>
      <c r="M51" s="90"/>
    </row>
    <row r="52" spans="1:13" ht="12.75" customHeight="1">
      <c r="A52" s="90"/>
      <c r="B52" s="90"/>
      <c r="C52" s="88"/>
      <c r="D52" s="171"/>
      <c r="E52" s="90"/>
      <c r="F52" s="90"/>
      <c r="G52" s="90"/>
      <c r="H52" s="90"/>
      <c r="I52" s="90"/>
      <c r="J52" s="90"/>
      <c r="K52" s="90"/>
      <c r="L52" s="90"/>
      <c r="M52" s="90"/>
    </row>
  </sheetData>
  <sheetProtection/>
  <mergeCells count="1">
    <mergeCell ref="A4:B4"/>
  </mergeCells>
  <printOptions horizontalCentered="1"/>
  <pageMargins left="0.5902777777777778" right="0.5902777777777778" top="0.5902777777777778" bottom="0.5902777777777778" header="0.3541666666666667" footer="0.275"/>
  <pageSetup fitToHeight="1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A1" sqref="A1:J6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7" t="s">
        <v>158</v>
      </c>
      <c r="B1" s="81"/>
      <c r="C1" s="82"/>
      <c r="D1" s="82"/>
      <c r="E1" s="82"/>
      <c r="F1" s="82"/>
      <c r="G1" s="82"/>
      <c r="H1" s="82"/>
      <c r="I1" s="120"/>
      <c r="J1" s="84"/>
    </row>
    <row r="2" spans="1:10" ht="26.25" customHeight="1">
      <c r="A2" s="115" t="s">
        <v>159</v>
      </c>
      <c r="B2" s="116"/>
      <c r="C2" s="116"/>
      <c r="D2" s="116"/>
      <c r="E2" s="116"/>
      <c r="F2" s="116"/>
      <c r="G2" s="116"/>
      <c r="H2" s="116"/>
      <c r="I2" s="116"/>
      <c r="J2" s="86"/>
    </row>
    <row r="3" spans="1:10" ht="13.5" customHeight="1">
      <c r="A3" s="51"/>
      <c r="B3" s="87"/>
      <c r="C3" s="88"/>
      <c r="D3" s="88"/>
      <c r="E3" s="88"/>
      <c r="F3" s="88"/>
      <c r="G3" s="88"/>
      <c r="H3" s="88"/>
      <c r="I3" s="2"/>
      <c r="J3" s="76" t="s">
        <v>5</v>
      </c>
    </row>
    <row r="4" spans="1:10" ht="22.5" customHeight="1">
      <c r="A4" s="26" t="s">
        <v>160</v>
      </c>
      <c r="B4" s="26" t="s">
        <v>161</v>
      </c>
      <c r="C4" s="92" t="s">
        <v>77</v>
      </c>
      <c r="D4" s="54" t="s">
        <v>162</v>
      </c>
      <c r="E4" s="106" t="s">
        <v>163</v>
      </c>
      <c r="F4" s="106" t="s">
        <v>164</v>
      </c>
      <c r="G4" s="26" t="s">
        <v>165</v>
      </c>
      <c r="H4" s="54" t="s">
        <v>166</v>
      </c>
      <c r="I4" s="54" t="s">
        <v>167</v>
      </c>
      <c r="J4" s="54" t="s">
        <v>168</v>
      </c>
    </row>
    <row r="5" spans="1:10" ht="9.75" customHeight="1">
      <c r="A5" s="26"/>
      <c r="B5" s="26"/>
      <c r="C5" s="92"/>
      <c r="D5" s="54"/>
      <c r="E5" s="54"/>
      <c r="F5" s="106"/>
      <c r="G5" s="26"/>
      <c r="H5" s="54"/>
      <c r="I5" s="54"/>
      <c r="J5" s="54"/>
    </row>
    <row r="6" spans="1:10" ht="18.75" customHeight="1">
      <c r="A6" s="117" t="s">
        <v>76</v>
      </c>
      <c r="B6" s="117" t="s">
        <v>76</v>
      </c>
      <c r="C6" s="78">
        <v>1</v>
      </c>
      <c r="D6" s="78">
        <f aca="true" t="shared" si="0" ref="D6:J6">C6+1</f>
        <v>2</v>
      </c>
      <c r="E6" s="78">
        <f t="shared" si="0"/>
        <v>3</v>
      </c>
      <c r="F6" s="78">
        <f t="shared" si="0"/>
        <v>4</v>
      </c>
      <c r="G6" s="78">
        <f t="shared" si="0"/>
        <v>5</v>
      </c>
      <c r="H6" s="78">
        <f t="shared" si="0"/>
        <v>6</v>
      </c>
      <c r="I6" s="57">
        <f t="shared" si="0"/>
        <v>7</v>
      </c>
      <c r="J6" s="57">
        <f t="shared" si="0"/>
        <v>8</v>
      </c>
    </row>
    <row r="7" spans="1:11" ht="18.75" customHeight="1">
      <c r="A7" s="118"/>
      <c r="B7" s="94" t="s">
        <v>77</v>
      </c>
      <c r="C7" s="65">
        <v>5891527.7</v>
      </c>
      <c r="D7" s="65">
        <v>5891527.7</v>
      </c>
      <c r="E7" s="97">
        <v>0</v>
      </c>
      <c r="F7" s="111">
        <v>0</v>
      </c>
      <c r="G7" s="111">
        <v>0</v>
      </c>
      <c r="H7" s="111">
        <v>0</v>
      </c>
      <c r="I7" s="65">
        <v>0</v>
      </c>
      <c r="J7" s="65">
        <v>0</v>
      </c>
      <c r="K7" s="121"/>
    </row>
    <row r="8" spans="1:10" ht="18.75" customHeight="1">
      <c r="A8" s="118"/>
      <c r="B8" s="94" t="s">
        <v>169</v>
      </c>
      <c r="C8" s="65">
        <v>5891527.7</v>
      </c>
      <c r="D8" s="65">
        <v>5891527.7</v>
      </c>
      <c r="E8" s="97">
        <v>0</v>
      </c>
      <c r="F8" s="111">
        <v>0</v>
      </c>
      <c r="G8" s="111">
        <v>0</v>
      </c>
      <c r="H8" s="111">
        <v>0</v>
      </c>
      <c r="I8" s="65">
        <v>0</v>
      </c>
      <c r="J8" s="65">
        <v>0</v>
      </c>
    </row>
    <row r="9" spans="1:10" ht="18.75" customHeight="1">
      <c r="A9" s="118" t="s">
        <v>170</v>
      </c>
      <c r="B9" s="94" t="s">
        <v>171</v>
      </c>
      <c r="C9" s="65">
        <v>5891527.7</v>
      </c>
      <c r="D9" s="65">
        <v>5891527.7</v>
      </c>
      <c r="E9" s="97">
        <v>0</v>
      </c>
      <c r="F9" s="111">
        <v>0</v>
      </c>
      <c r="G9" s="111">
        <v>0</v>
      </c>
      <c r="H9" s="111">
        <v>0</v>
      </c>
      <c r="I9" s="65">
        <v>0</v>
      </c>
      <c r="J9" s="65">
        <v>0</v>
      </c>
    </row>
    <row r="10" spans="1:10" ht="18.75" customHeight="1">
      <c r="A10" s="100"/>
      <c r="B10" s="99"/>
      <c r="C10" s="100"/>
      <c r="D10" s="99"/>
      <c r="E10" s="93"/>
      <c r="F10" s="99"/>
      <c r="G10" s="100"/>
      <c r="H10" s="99"/>
      <c r="I10" s="99"/>
      <c r="J10" s="98"/>
    </row>
    <row r="11" spans="1:10" ht="18.75" customHeight="1">
      <c r="A11" s="99"/>
      <c r="B11" s="99"/>
      <c r="C11" s="99"/>
      <c r="D11" s="99"/>
      <c r="E11" s="98"/>
      <c r="F11" s="99"/>
      <c r="G11" s="99"/>
      <c r="H11" s="99"/>
      <c r="I11" s="99"/>
      <c r="J11" s="98"/>
    </row>
    <row r="12" spans="1:10" ht="18.75" customHeight="1">
      <c r="A12" s="100"/>
      <c r="B12" s="99"/>
      <c r="C12" s="100"/>
      <c r="D12" s="100"/>
      <c r="E12" s="98"/>
      <c r="F12" s="100"/>
      <c r="G12" s="99"/>
      <c r="H12" s="100"/>
      <c r="I12" s="99"/>
      <c r="J12" s="98"/>
    </row>
    <row r="13" spans="1:10" ht="18.75" customHeight="1">
      <c r="A13" s="100"/>
      <c r="B13" s="99"/>
      <c r="C13" s="100"/>
      <c r="D13" s="119"/>
      <c r="E13" s="98"/>
      <c r="F13" s="99"/>
      <c r="G13" s="100"/>
      <c r="H13" s="99"/>
      <c r="I13" s="100"/>
      <c r="J13" s="98"/>
    </row>
    <row r="14" spans="1:10" ht="18.75" customHeight="1">
      <c r="A14" s="100"/>
      <c r="B14" s="99"/>
      <c r="C14" s="100"/>
      <c r="D14" s="119"/>
      <c r="E14" s="93"/>
      <c r="F14" s="100"/>
      <c r="G14" s="99"/>
      <c r="H14" s="100"/>
      <c r="I14" s="99"/>
      <c r="J14" s="98"/>
    </row>
    <row r="15" spans="1:10" ht="18.75" customHeight="1">
      <c r="A15" s="100"/>
      <c r="B15" s="99"/>
      <c r="C15" s="99"/>
      <c r="D15" s="100"/>
      <c r="E15" s="98"/>
      <c r="F15" s="99"/>
      <c r="G15" s="100"/>
      <c r="H15" s="99"/>
      <c r="I15" s="99"/>
      <c r="J15" s="98"/>
    </row>
    <row r="16" spans="1:10" ht="18.75" customHeight="1">
      <c r="A16" s="100"/>
      <c r="B16" s="100"/>
      <c r="C16" s="100"/>
      <c r="D16" s="99"/>
      <c r="E16" s="93"/>
      <c r="F16" s="99"/>
      <c r="G16" s="100"/>
      <c r="H16" s="100"/>
      <c r="I16" s="100"/>
      <c r="J16" s="98"/>
    </row>
    <row r="17" spans="1:10" ht="22.5" customHeight="1">
      <c r="A17" s="100"/>
      <c r="B17" s="100"/>
      <c r="C17" s="119"/>
      <c r="D17" s="119"/>
      <c r="E17" s="98"/>
      <c r="F17" s="100"/>
      <c r="G17" s="99"/>
      <c r="H17" s="100"/>
      <c r="I17" s="99"/>
      <c r="J17" s="98"/>
    </row>
    <row r="18" ht="22.5" customHeight="1">
      <c r="J18" s="16"/>
    </row>
    <row r="19" spans="1:10" ht="22.5" customHeight="1">
      <c r="A19" s="101"/>
      <c r="B19" s="101"/>
      <c r="C19" s="102"/>
      <c r="D19" s="101"/>
      <c r="E19" s="101"/>
      <c r="F19" s="101"/>
      <c r="G19" s="101"/>
      <c r="H19" s="101"/>
      <c r="I19" s="101"/>
      <c r="J19" s="101"/>
    </row>
    <row r="20" ht="22.5" customHeight="1"/>
    <row r="21" spans="1:10" ht="22.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 scale="78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:J6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79" t="s">
        <v>172</v>
      </c>
      <c r="B1" s="80"/>
      <c r="C1" s="80"/>
      <c r="D1" s="81"/>
      <c r="E1" s="82"/>
      <c r="F1" s="82"/>
      <c r="G1" s="82"/>
      <c r="H1" s="82"/>
      <c r="I1" s="83"/>
      <c r="J1" s="82"/>
      <c r="K1" s="84"/>
    </row>
    <row r="2" spans="1:11" ht="20.25" customHeight="1">
      <c r="A2" s="105" t="s">
        <v>173</v>
      </c>
      <c r="B2" s="105"/>
      <c r="C2" s="105"/>
      <c r="D2" s="105"/>
      <c r="E2" s="105"/>
      <c r="F2" s="105"/>
      <c r="G2" s="105"/>
      <c r="H2" s="105"/>
      <c r="I2" s="105"/>
      <c r="J2" s="105"/>
      <c r="K2" s="112"/>
    </row>
    <row r="3" spans="1:11" ht="12.75" customHeight="1">
      <c r="A3" s="51"/>
      <c r="B3" s="51"/>
      <c r="C3" s="51"/>
      <c r="D3" s="87"/>
      <c r="E3" s="88"/>
      <c r="F3" s="88"/>
      <c r="G3" s="88"/>
      <c r="H3" s="88"/>
      <c r="I3" s="113"/>
      <c r="J3" s="76" t="s">
        <v>5</v>
      </c>
      <c r="K3" s="90"/>
    </row>
    <row r="4" spans="1:11" ht="18.75" customHeight="1">
      <c r="A4" s="106" t="s">
        <v>71</v>
      </c>
      <c r="B4" s="107"/>
      <c r="C4" s="92"/>
      <c r="D4" s="54" t="s">
        <v>72</v>
      </c>
      <c r="E4" s="54" t="s">
        <v>77</v>
      </c>
      <c r="F4" s="54" t="s">
        <v>69</v>
      </c>
      <c r="G4" s="54" t="s">
        <v>70</v>
      </c>
      <c r="H4" s="54" t="s">
        <v>174</v>
      </c>
      <c r="I4" s="54" t="s">
        <v>175</v>
      </c>
      <c r="J4" s="77" t="s">
        <v>176</v>
      </c>
      <c r="K4" s="91"/>
    </row>
    <row r="5" spans="1:11" ht="18.75" customHeight="1">
      <c r="A5" s="54" t="s">
        <v>73</v>
      </c>
      <c r="B5" s="57" t="s">
        <v>74</v>
      </c>
      <c r="C5" s="57" t="s">
        <v>75</v>
      </c>
      <c r="D5" s="54"/>
      <c r="E5" s="54"/>
      <c r="F5" s="54"/>
      <c r="G5" s="54"/>
      <c r="H5" s="59"/>
      <c r="I5" s="54"/>
      <c r="J5" s="54"/>
      <c r="K5" s="91"/>
    </row>
    <row r="6" spans="1:11" ht="18.75" customHeight="1">
      <c r="A6" s="59" t="s">
        <v>76</v>
      </c>
      <c r="B6" s="78" t="s">
        <v>76</v>
      </c>
      <c r="C6" s="78" t="s">
        <v>76</v>
      </c>
      <c r="D6" s="78" t="s">
        <v>76</v>
      </c>
      <c r="E6" s="78">
        <v>1</v>
      </c>
      <c r="F6" s="78">
        <v>2</v>
      </c>
      <c r="G6" s="108">
        <v>3</v>
      </c>
      <c r="H6" s="109">
        <v>4</v>
      </c>
      <c r="I6" s="114">
        <v>6</v>
      </c>
      <c r="J6" s="78">
        <v>5</v>
      </c>
      <c r="K6" s="93"/>
    </row>
    <row r="7" spans="1:11" ht="19.5" customHeight="1">
      <c r="A7" s="94"/>
      <c r="B7" s="94"/>
      <c r="C7" s="94"/>
      <c r="D7" s="110" t="s">
        <v>77</v>
      </c>
      <c r="E7" s="111">
        <v>5891527.7</v>
      </c>
      <c r="F7" s="111">
        <v>3771527.7</v>
      </c>
      <c r="G7" s="111">
        <v>2120000</v>
      </c>
      <c r="H7" s="111">
        <v>0</v>
      </c>
      <c r="I7" s="111">
        <v>0</v>
      </c>
      <c r="J7" s="65">
        <v>0</v>
      </c>
      <c r="K7" s="93"/>
    </row>
    <row r="8" spans="1:11" ht="19.5" customHeight="1">
      <c r="A8" s="94" t="s">
        <v>78</v>
      </c>
      <c r="B8" s="94"/>
      <c r="C8" s="94"/>
      <c r="D8" s="110" t="s">
        <v>79</v>
      </c>
      <c r="E8" s="111">
        <v>4984529.3</v>
      </c>
      <c r="F8" s="111">
        <v>2864529.3</v>
      </c>
      <c r="G8" s="111">
        <v>2120000</v>
      </c>
      <c r="H8" s="111">
        <v>0</v>
      </c>
      <c r="I8" s="111">
        <v>0</v>
      </c>
      <c r="J8" s="65">
        <v>0</v>
      </c>
      <c r="K8" s="93"/>
    </row>
    <row r="9" spans="1:11" ht="19.5" customHeight="1">
      <c r="A9" s="94"/>
      <c r="B9" s="94" t="s">
        <v>80</v>
      </c>
      <c r="C9" s="94"/>
      <c r="D9" s="110" t="s">
        <v>81</v>
      </c>
      <c r="E9" s="111">
        <v>4984529.3</v>
      </c>
      <c r="F9" s="111">
        <v>2864529.3</v>
      </c>
      <c r="G9" s="111">
        <v>2120000</v>
      </c>
      <c r="H9" s="111">
        <v>0</v>
      </c>
      <c r="I9" s="111">
        <v>0</v>
      </c>
      <c r="J9" s="65">
        <v>0</v>
      </c>
      <c r="K9" s="93"/>
    </row>
    <row r="10" spans="1:11" ht="19.5" customHeight="1">
      <c r="A10" s="94" t="s">
        <v>82</v>
      </c>
      <c r="B10" s="94" t="s">
        <v>83</v>
      </c>
      <c r="C10" s="94" t="s">
        <v>80</v>
      </c>
      <c r="D10" s="110" t="s">
        <v>84</v>
      </c>
      <c r="E10" s="111">
        <v>4984529.3</v>
      </c>
      <c r="F10" s="111">
        <v>2864529.3</v>
      </c>
      <c r="G10" s="111">
        <v>2120000</v>
      </c>
      <c r="H10" s="111">
        <v>0</v>
      </c>
      <c r="I10" s="111">
        <v>0</v>
      </c>
      <c r="J10" s="65">
        <v>0</v>
      </c>
      <c r="K10" s="93"/>
    </row>
    <row r="11" spans="1:11" ht="19.5" customHeight="1">
      <c r="A11" s="94" t="s">
        <v>85</v>
      </c>
      <c r="B11" s="94"/>
      <c r="C11" s="94"/>
      <c r="D11" s="110" t="s">
        <v>86</v>
      </c>
      <c r="E11" s="111">
        <v>486591.6</v>
      </c>
      <c r="F11" s="111">
        <v>486591.6</v>
      </c>
      <c r="G11" s="111">
        <v>0</v>
      </c>
      <c r="H11" s="111">
        <v>0</v>
      </c>
      <c r="I11" s="111">
        <v>0</v>
      </c>
      <c r="J11" s="65">
        <v>0</v>
      </c>
      <c r="K11" s="93"/>
    </row>
    <row r="12" spans="1:11" ht="19.5" customHeight="1">
      <c r="A12" s="94"/>
      <c r="B12" s="94" t="s">
        <v>87</v>
      </c>
      <c r="C12" s="94"/>
      <c r="D12" s="110" t="s">
        <v>88</v>
      </c>
      <c r="E12" s="111">
        <v>486591.6</v>
      </c>
      <c r="F12" s="111">
        <v>486591.6</v>
      </c>
      <c r="G12" s="111">
        <v>0</v>
      </c>
      <c r="H12" s="111">
        <v>0</v>
      </c>
      <c r="I12" s="111">
        <v>0</v>
      </c>
      <c r="J12" s="65">
        <v>0</v>
      </c>
      <c r="K12" s="93"/>
    </row>
    <row r="13" spans="1:11" ht="19.5" customHeight="1">
      <c r="A13" s="94" t="s">
        <v>89</v>
      </c>
      <c r="B13" s="94" t="s">
        <v>90</v>
      </c>
      <c r="C13" s="94" t="s">
        <v>80</v>
      </c>
      <c r="D13" s="110" t="s">
        <v>91</v>
      </c>
      <c r="E13" s="111">
        <v>164274</v>
      </c>
      <c r="F13" s="111">
        <v>164274</v>
      </c>
      <c r="G13" s="111">
        <v>0</v>
      </c>
      <c r="H13" s="111">
        <v>0</v>
      </c>
      <c r="I13" s="111">
        <v>0</v>
      </c>
      <c r="J13" s="65">
        <v>0</v>
      </c>
      <c r="K13" s="93"/>
    </row>
    <row r="14" spans="1:11" ht="19.5" customHeight="1">
      <c r="A14" s="94" t="s">
        <v>89</v>
      </c>
      <c r="B14" s="94" t="s">
        <v>90</v>
      </c>
      <c r="C14" s="94" t="s">
        <v>87</v>
      </c>
      <c r="D14" s="110" t="s">
        <v>92</v>
      </c>
      <c r="E14" s="111">
        <v>322317.6</v>
      </c>
      <c r="F14" s="111">
        <v>322317.6</v>
      </c>
      <c r="G14" s="111">
        <v>0</v>
      </c>
      <c r="H14" s="111">
        <v>0</v>
      </c>
      <c r="I14" s="111">
        <v>0</v>
      </c>
      <c r="J14" s="65">
        <v>0</v>
      </c>
      <c r="K14" s="93"/>
    </row>
    <row r="15" spans="1:14" ht="19.5" customHeight="1">
      <c r="A15" s="94" t="s">
        <v>93</v>
      </c>
      <c r="B15" s="94"/>
      <c r="C15" s="94"/>
      <c r="D15" s="110" t="s">
        <v>94</v>
      </c>
      <c r="E15" s="111">
        <v>173250</v>
      </c>
      <c r="F15" s="111">
        <v>173250</v>
      </c>
      <c r="G15" s="111">
        <v>0</v>
      </c>
      <c r="H15" s="111">
        <v>0</v>
      </c>
      <c r="I15" s="111">
        <v>0</v>
      </c>
      <c r="J15" s="65">
        <v>0</v>
      </c>
      <c r="K15" s="93"/>
      <c r="N15" s="16"/>
    </row>
    <row r="16" spans="1:11" ht="19.5" customHeight="1">
      <c r="A16" s="94"/>
      <c r="B16" s="94" t="s">
        <v>95</v>
      </c>
      <c r="C16" s="94"/>
      <c r="D16" s="110" t="s">
        <v>96</v>
      </c>
      <c r="E16" s="111">
        <v>173250</v>
      </c>
      <c r="F16" s="111">
        <v>173250</v>
      </c>
      <c r="G16" s="111">
        <v>0</v>
      </c>
      <c r="H16" s="111">
        <v>0</v>
      </c>
      <c r="I16" s="111">
        <v>0</v>
      </c>
      <c r="J16" s="65">
        <v>0</v>
      </c>
      <c r="K16" s="93"/>
    </row>
    <row r="17" spans="1:11" ht="19.5" customHeight="1">
      <c r="A17" s="94" t="s">
        <v>97</v>
      </c>
      <c r="B17" s="94" t="s">
        <v>98</v>
      </c>
      <c r="C17" s="94" t="s">
        <v>80</v>
      </c>
      <c r="D17" s="110" t="s">
        <v>99</v>
      </c>
      <c r="E17" s="111">
        <v>173250</v>
      </c>
      <c r="F17" s="111">
        <v>173250</v>
      </c>
      <c r="G17" s="111">
        <v>0</v>
      </c>
      <c r="H17" s="111">
        <v>0</v>
      </c>
      <c r="I17" s="111">
        <v>0</v>
      </c>
      <c r="J17" s="65">
        <v>0</v>
      </c>
      <c r="K17" s="93"/>
    </row>
    <row r="18" spans="1:11" ht="19.5" customHeight="1">
      <c r="A18" s="94" t="s">
        <v>100</v>
      </c>
      <c r="B18" s="94"/>
      <c r="C18" s="94"/>
      <c r="D18" s="110" t="s">
        <v>101</v>
      </c>
      <c r="E18" s="111">
        <v>247156.8</v>
      </c>
      <c r="F18" s="111">
        <v>247156.8</v>
      </c>
      <c r="G18" s="111">
        <v>0</v>
      </c>
      <c r="H18" s="111">
        <v>0</v>
      </c>
      <c r="I18" s="111">
        <v>0</v>
      </c>
      <c r="J18" s="65">
        <v>0</v>
      </c>
      <c r="K18" s="93"/>
    </row>
    <row r="19" spans="1:11" ht="19.5" customHeight="1">
      <c r="A19" s="94"/>
      <c r="B19" s="94" t="s">
        <v>102</v>
      </c>
      <c r="C19" s="94"/>
      <c r="D19" s="110" t="s">
        <v>103</v>
      </c>
      <c r="E19" s="111">
        <v>247156.8</v>
      </c>
      <c r="F19" s="111">
        <v>247156.8</v>
      </c>
      <c r="G19" s="111">
        <v>0</v>
      </c>
      <c r="H19" s="111">
        <v>0</v>
      </c>
      <c r="I19" s="111">
        <v>0</v>
      </c>
      <c r="J19" s="65">
        <v>0</v>
      </c>
      <c r="K19" s="93"/>
    </row>
    <row r="20" spans="1:11" ht="19.5" customHeight="1">
      <c r="A20" s="94" t="s">
        <v>104</v>
      </c>
      <c r="B20" s="94" t="s">
        <v>105</v>
      </c>
      <c r="C20" s="94" t="s">
        <v>80</v>
      </c>
      <c r="D20" s="110" t="s">
        <v>106</v>
      </c>
      <c r="E20" s="111">
        <v>247156.8</v>
      </c>
      <c r="F20" s="111">
        <v>247156.8</v>
      </c>
      <c r="G20" s="111">
        <v>0</v>
      </c>
      <c r="H20" s="111">
        <v>0</v>
      </c>
      <c r="I20" s="111">
        <v>0</v>
      </c>
      <c r="J20" s="65">
        <v>0</v>
      </c>
      <c r="K20" s="93"/>
    </row>
    <row r="21" ht="22.5" customHeight="1">
      <c r="F21" s="16"/>
    </row>
    <row r="22" spans="1:11" ht="22.5" customHeight="1">
      <c r="A22" s="93"/>
      <c r="B22" s="93"/>
      <c r="C22" s="93"/>
      <c r="D22" s="93"/>
      <c r="E22" s="98"/>
      <c r="F22" s="93"/>
      <c r="G22" s="98"/>
      <c r="H22" s="93"/>
      <c r="I22" s="93"/>
      <c r="J22" s="93"/>
      <c r="K22" s="93"/>
    </row>
    <row r="23" ht="22.5" customHeight="1"/>
    <row r="24" spans="1:11" ht="22.5" customHeight="1">
      <c r="A24" s="93"/>
      <c r="B24" s="93"/>
      <c r="C24" s="93"/>
      <c r="D24" s="93"/>
      <c r="E24" s="98"/>
      <c r="F24" s="93"/>
      <c r="G24" s="93"/>
      <c r="H24" s="93"/>
      <c r="I24" s="93"/>
      <c r="J24" s="93"/>
      <c r="K24" s="93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 scale="8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workbookViewId="0" topLeftCell="A1">
      <selection activeCell="D16" sqref="D16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79" t="s">
        <v>177</v>
      </c>
      <c r="B1" s="80"/>
      <c r="C1" s="80"/>
      <c r="D1" s="81"/>
      <c r="E1" s="82"/>
      <c r="F1" s="82"/>
      <c r="G1" s="83"/>
      <c r="H1" s="84"/>
      <c r="I1" s="84"/>
    </row>
    <row r="2" spans="1:9" ht="27" customHeight="1">
      <c r="A2" s="85" t="s">
        <v>178</v>
      </c>
      <c r="B2" s="85"/>
      <c r="C2" s="85"/>
      <c r="D2" s="85"/>
      <c r="E2" s="85"/>
      <c r="F2" s="85"/>
      <c r="G2" s="85"/>
      <c r="H2" s="86"/>
      <c r="I2" s="86"/>
    </row>
    <row r="3" spans="1:9" ht="15" customHeight="1">
      <c r="A3" s="51"/>
      <c r="B3" s="51"/>
      <c r="C3" s="51"/>
      <c r="D3" s="87"/>
      <c r="E3" s="88"/>
      <c r="F3" s="88"/>
      <c r="G3" s="89" t="s">
        <v>5</v>
      </c>
      <c r="H3" s="90"/>
      <c r="I3" s="90"/>
    </row>
    <row r="4" spans="1:9" ht="22.5" customHeight="1">
      <c r="A4" s="54" t="s">
        <v>71</v>
      </c>
      <c r="B4" s="54"/>
      <c r="C4" s="54"/>
      <c r="D4" s="54" t="s">
        <v>72</v>
      </c>
      <c r="E4" s="54" t="s">
        <v>179</v>
      </c>
      <c r="F4" s="54"/>
      <c r="G4" s="77"/>
      <c r="H4" s="91"/>
      <c r="I4" s="91"/>
    </row>
    <row r="5" spans="1:9" ht="22.5" customHeight="1">
      <c r="A5" s="54" t="s">
        <v>73</v>
      </c>
      <c r="B5" s="54" t="s">
        <v>74</v>
      </c>
      <c r="C5" s="54" t="s">
        <v>75</v>
      </c>
      <c r="D5" s="54"/>
      <c r="E5" s="92" t="s">
        <v>77</v>
      </c>
      <c r="F5" s="54" t="s">
        <v>69</v>
      </c>
      <c r="G5" s="54" t="s">
        <v>70</v>
      </c>
      <c r="H5" s="91"/>
      <c r="I5" s="91"/>
    </row>
    <row r="6" spans="1:9" ht="22.5" customHeight="1">
      <c r="A6" s="78" t="s">
        <v>76</v>
      </c>
      <c r="B6" s="78" t="s">
        <v>76</v>
      </c>
      <c r="C6" s="78" t="s">
        <v>76</v>
      </c>
      <c r="D6" s="78" t="s">
        <v>76</v>
      </c>
      <c r="E6" s="78">
        <v>1</v>
      </c>
      <c r="F6" s="78">
        <v>2</v>
      </c>
      <c r="G6" s="78">
        <v>3</v>
      </c>
      <c r="H6" s="93"/>
      <c r="I6" s="93"/>
    </row>
    <row r="7" spans="1:9" ht="15.75" customHeight="1">
      <c r="A7" s="94"/>
      <c r="B7" s="94"/>
      <c r="C7" s="94"/>
      <c r="D7" s="95"/>
      <c r="E7" s="96"/>
      <c r="F7" s="97"/>
      <c r="G7" s="65"/>
      <c r="H7" s="93"/>
      <c r="I7" s="103"/>
    </row>
    <row r="8" spans="1:10" ht="22.5" customHeight="1">
      <c r="A8" s="98"/>
      <c r="B8" s="99"/>
      <c r="C8" s="99"/>
      <c r="D8" s="98"/>
      <c r="E8" s="98"/>
      <c r="F8" s="99"/>
      <c r="G8" s="98"/>
      <c r="H8" s="93"/>
      <c r="I8" s="93"/>
      <c r="J8" s="16"/>
    </row>
    <row r="9" spans="1:9" ht="22.5" customHeight="1">
      <c r="A9" s="100"/>
      <c r="B9" s="99"/>
      <c r="C9" s="99"/>
      <c r="D9" s="99"/>
      <c r="E9" s="100"/>
      <c r="F9" s="99"/>
      <c r="G9" s="100"/>
      <c r="H9" s="98"/>
      <c r="I9" s="93"/>
    </row>
    <row r="10" spans="1:9" ht="22.5" customHeight="1">
      <c r="A10" s="100"/>
      <c r="B10" s="100"/>
      <c r="C10" s="99"/>
      <c r="D10" s="99"/>
      <c r="E10" s="99"/>
      <c r="F10" s="100"/>
      <c r="G10" s="100"/>
      <c r="H10" s="98"/>
      <c r="I10" s="104"/>
    </row>
    <row r="11" spans="1:9" ht="22.5" customHeight="1">
      <c r="A11" s="100"/>
      <c r="B11" s="100"/>
      <c r="C11" s="100"/>
      <c r="D11" s="99"/>
      <c r="E11" s="100"/>
      <c r="F11" s="100"/>
      <c r="G11" s="100"/>
      <c r="H11" s="93"/>
      <c r="I11" s="93"/>
    </row>
    <row r="12" spans="1:9" ht="22.5" customHeight="1">
      <c r="A12" s="100"/>
      <c r="B12" s="100"/>
      <c r="C12" s="100"/>
      <c r="D12" s="99"/>
      <c r="E12" s="99"/>
      <c r="F12" s="99"/>
      <c r="G12" s="100"/>
      <c r="H12" s="93"/>
      <c r="I12" s="93"/>
    </row>
    <row r="13" spans="1:9" ht="22.5" customHeight="1">
      <c r="A13" s="100"/>
      <c r="B13" s="100"/>
      <c r="C13" s="100"/>
      <c r="D13" s="100"/>
      <c r="E13" s="99"/>
      <c r="F13" s="99"/>
      <c r="G13" s="100"/>
      <c r="H13" s="93"/>
      <c r="I13" s="98"/>
    </row>
    <row r="14" spans="1:9" ht="22.5" customHeight="1">
      <c r="A14" s="100"/>
      <c r="B14" s="100"/>
      <c r="C14" s="100"/>
      <c r="D14" s="99"/>
      <c r="E14" s="99"/>
      <c r="F14" s="100"/>
      <c r="G14" s="100"/>
      <c r="H14" s="93"/>
      <c r="I14" s="93"/>
    </row>
    <row r="15" spans="1:9" ht="22.5" customHeight="1">
      <c r="A15" s="100"/>
      <c r="B15" s="100"/>
      <c r="C15" s="100"/>
      <c r="D15" s="100"/>
      <c r="E15" s="100"/>
      <c r="F15" s="100"/>
      <c r="G15" s="100"/>
      <c r="H15" s="93"/>
      <c r="I15" s="93"/>
    </row>
    <row r="16" spans="1:9" ht="22.5" customHeight="1">
      <c r="A16" s="100"/>
      <c r="B16" s="100"/>
      <c r="C16" s="100"/>
      <c r="D16" s="100"/>
      <c r="E16" s="100"/>
      <c r="F16" s="99"/>
      <c r="G16" s="100"/>
      <c r="H16" s="93"/>
      <c r="I16" s="93"/>
    </row>
    <row r="17" spans="1:9" ht="22.5" customHeight="1">
      <c r="A17" s="101"/>
      <c r="B17" s="101"/>
      <c r="C17" s="101"/>
      <c r="D17" s="101"/>
      <c r="E17" s="102"/>
      <c r="F17" s="102"/>
      <c r="G17" s="101"/>
      <c r="H17" s="101"/>
      <c r="I17" s="101"/>
    </row>
    <row r="18" spans="1:9" ht="22.5" customHeight="1">
      <c r="A18" s="101"/>
      <c r="B18" s="101"/>
      <c r="C18" s="101"/>
      <c r="D18" s="101"/>
      <c r="E18" s="102"/>
      <c r="F18" s="101"/>
      <c r="G18" s="101"/>
      <c r="H18" s="101"/>
      <c r="I18" s="101"/>
    </row>
    <row r="19" spans="1:9" ht="22.5" customHeight="1">
      <c r="A19" s="101"/>
      <c r="B19" s="101"/>
      <c r="C19" s="101"/>
      <c r="D19" s="101"/>
      <c r="E19" s="101"/>
      <c r="F19" s="102"/>
      <c r="G19" s="101"/>
      <c r="H19" s="101"/>
      <c r="I19" s="101"/>
    </row>
    <row r="20" spans="1:9" ht="22.5" customHeight="1">
      <c r="A20" s="101"/>
      <c r="B20" s="101"/>
      <c r="C20" s="101"/>
      <c r="D20" s="101"/>
      <c r="E20" s="101"/>
      <c r="F20" s="102"/>
      <c r="G20" s="102"/>
      <c r="H20" s="101"/>
      <c r="I20" s="101"/>
    </row>
    <row r="21" spans="1:9" ht="22.5" customHeight="1">
      <c r="A21" s="101"/>
      <c r="B21" s="101"/>
      <c r="C21" s="101"/>
      <c r="D21" s="101"/>
      <c r="E21" s="101"/>
      <c r="F21" s="101"/>
      <c r="G21" s="102"/>
      <c r="H21" s="101"/>
      <c r="I21" s="101"/>
    </row>
  </sheetData>
  <sheetProtection/>
  <mergeCells count="4">
    <mergeCell ref="A2:G2"/>
    <mergeCell ref="A4:C4"/>
    <mergeCell ref="E4:G4"/>
    <mergeCell ref="D4:D5"/>
  </mergeCells>
  <printOptions horizontalCentered="1"/>
  <pageMargins left="1.3381944444444445" right="1.3381944444444445" top="1.3777777777777778" bottom="1.3777777777777778" header="0.5118055555555555" footer="0.5118055555555555"/>
  <pageSetup fitToHeight="1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A4" sqref="A4:A5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36" customHeight="1">
      <c r="A1" s="49" t="s">
        <v>180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2.5" customHeight="1">
      <c r="A2" s="50" t="s">
        <v>181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>
      <c r="A3" s="51"/>
      <c r="B3" s="52"/>
      <c r="C3" s="52"/>
      <c r="D3" s="52"/>
      <c r="E3" s="2"/>
      <c r="F3" s="2"/>
      <c r="G3" s="2"/>
      <c r="H3" s="53"/>
      <c r="I3" s="53"/>
      <c r="J3" s="53"/>
      <c r="K3" s="75"/>
      <c r="L3" s="76" t="s">
        <v>5</v>
      </c>
    </row>
    <row r="4" spans="1:12" ht="31.5" customHeight="1">
      <c r="A4" s="54" t="s">
        <v>182</v>
      </c>
      <c r="B4" s="55" t="s">
        <v>183</v>
      </c>
      <c r="C4" s="56"/>
      <c r="D4" s="56"/>
      <c r="E4" s="57" t="s">
        <v>184</v>
      </c>
      <c r="F4" s="57"/>
      <c r="G4" s="57"/>
      <c r="H4" s="58" t="s">
        <v>185</v>
      </c>
      <c r="I4" s="58"/>
      <c r="J4" s="58"/>
      <c r="K4" s="54" t="s">
        <v>186</v>
      </c>
      <c r="L4" s="77"/>
    </row>
    <row r="5" spans="1:12" ht="33" customHeight="1">
      <c r="A5" s="59"/>
      <c r="B5" s="57" t="s">
        <v>187</v>
      </c>
      <c r="C5" s="54" t="s">
        <v>188</v>
      </c>
      <c r="D5" s="60" t="s">
        <v>13</v>
      </c>
      <c r="E5" s="26" t="s">
        <v>77</v>
      </c>
      <c r="F5" s="54" t="s">
        <v>189</v>
      </c>
      <c r="G5" s="57" t="s">
        <v>13</v>
      </c>
      <c r="H5" s="61" t="s">
        <v>187</v>
      </c>
      <c r="I5" s="57" t="s">
        <v>189</v>
      </c>
      <c r="J5" s="78" t="s">
        <v>13</v>
      </c>
      <c r="K5" s="54" t="s">
        <v>190</v>
      </c>
      <c r="L5" s="54" t="s">
        <v>191</v>
      </c>
    </row>
    <row r="6" spans="1:12" ht="24" customHeight="1">
      <c r="A6" s="26" t="s">
        <v>192</v>
      </c>
      <c r="B6" s="62">
        <v>7167</v>
      </c>
      <c r="C6" s="63">
        <v>7167</v>
      </c>
      <c r="D6" s="64"/>
      <c r="E6" s="65">
        <v>9500</v>
      </c>
      <c r="F6" s="66">
        <f aca="true" t="shared" si="0" ref="F6:F10">SUM(E6-G6)</f>
        <v>9500</v>
      </c>
      <c r="G6" s="67"/>
      <c r="H6" s="65">
        <v>9500</v>
      </c>
      <c r="I6" s="66">
        <f aca="true" t="shared" si="1" ref="I6:I11">SUM(H6-J6)</f>
        <v>9500</v>
      </c>
      <c r="J6" s="65">
        <v>0</v>
      </c>
      <c r="K6" s="62">
        <v>0</v>
      </c>
      <c r="L6" s="63">
        <v>0</v>
      </c>
    </row>
    <row r="7" spans="1:12" ht="24" customHeight="1">
      <c r="A7" s="68" t="s">
        <v>193</v>
      </c>
      <c r="B7" s="62"/>
      <c r="C7" s="64"/>
      <c r="D7" s="64"/>
      <c r="E7" s="42">
        <v>0</v>
      </c>
      <c r="F7" s="69">
        <f t="shared" si="0"/>
        <v>0</v>
      </c>
      <c r="G7" s="67"/>
      <c r="H7" s="42">
        <v>0</v>
      </c>
      <c r="I7" s="69">
        <f t="shared" si="1"/>
        <v>0</v>
      </c>
      <c r="J7" s="42">
        <v>0</v>
      </c>
      <c r="K7" s="69"/>
      <c r="L7" s="69"/>
    </row>
    <row r="8" spans="1:12" ht="24" customHeight="1">
      <c r="A8" s="68" t="s">
        <v>194</v>
      </c>
      <c r="B8" s="62"/>
      <c r="C8" s="64"/>
      <c r="D8" s="64"/>
      <c r="E8" s="65">
        <v>1500</v>
      </c>
      <c r="F8" s="69">
        <f t="shared" si="0"/>
        <v>1500</v>
      </c>
      <c r="G8" s="67"/>
      <c r="H8" s="65">
        <v>1500</v>
      </c>
      <c r="I8" s="69">
        <f t="shared" si="1"/>
        <v>1500</v>
      </c>
      <c r="J8" s="65">
        <v>0</v>
      </c>
      <c r="K8" s="70"/>
      <c r="L8" s="69"/>
    </row>
    <row r="9" spans="1:12" ht="24" customHeight="1">
      <c r="A9" s="68" t="s">
        <v>195</v>
      </c>
      <c r="B9" s="62">
        <v>7167</v>
      </c>
      <c r="C9" s="63">
        <v>7167</v>
      </c>
      <c r="D9" s="63"/>
      <c r="E9" s="70">
        <f>SUM(E10:E11)</f>
        <v>8000</v>
      </c>
      <c r="F9" s="69">
        <f t="shared" si="0"/>
        <v>8000</v>
      </c>
      <c r="G9" s="67"/>
      <c r="H9" s="70">
        <f>SUM(H10:H11)</f>
        <v>8000</v>
      </c>
      <c r="I9" s="69">
        <f t="shared" si="1"/>
        <v>8000</v>
      </c>
      <c r="J9" s="70">
        <f>SUM(J10:J11)</f>
        <v>0</v>
      </c>
      <c r="K9" s="70"/>
      <c r="L9" s="69"/>
    </row>
    <row r="10" spans="1:12" ht="24" customHeight="1">
      <c r="A10" s="71" t="s">
        <v>196</v>
      </c>
      <c r="B10" s="62">
        <v>7167</v>
      </c>
      <c r="C10" s="72">
        <v>7167</v>
      </c>
      <c r="D10" s="64"/>
      <c r="E10" s="65">
        <v>8000</v>
      </c>
      <c r="F10" s="69">
        <f t="shared" si="0"/>
        <v>8000</v>
      </c>
      <c r="G10" s="67"/>
      <c r="H10" s="65">
        <v>8000</v>
      </c>
      <c r="I10" s="69">
        <f t="shared" si="1"/>
        <v>8000</v>
      </c>
      <c r="J10" s="65">
        <v>0</v>
      </c>
      <c r="K10" s="70"/>
      <c r="L10" s="69"/>
    </row>
    <row r="11" spans="1:12" ht="24" customHeight="1">
      <c r="A11" s="71" t="s">
        <v>197</v>
      </c>
      <c r="B11" s="62"/>
      <c r="C11" s="72"/>
      <c r="D11" s="64"/>
      <c r="E11" s="67"/>
      <c r="F11" s="67"/>
      <c r="G11" s="67"/>
      <c r="H11" s="65">
        <v>0</v>
      </c>
      <c r="I11" s="69">
        <f t="shared" si="1"/>
        <v>0</v>
      </c>
      <c r="J11" s="65">
        <v>0</v>
      </c>
      <c r="K11" s="70"/>
      <c r="L11" s="69"/>
    </row>
    <row r="12" spans="1:12" ht="18" customHeight="1">
      <c r="A12" s="73" t="s">
        <v>198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57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12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12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</sheetData>
  <sheetProtection/>
  <mergeCells count="8">
    <mergeCell ref="A1:L1"/>
    <mergeCell ref="A2:L2"/>
    <mergeCell ref="B4:D4"/>
    <mergeCell ref="E4:G4"/>
    <mergeCell ref="H4:J4"/>
    <mergeCell ref="K4:L4"/>
    <mergeCell ref="A4:A5"/>
    <mergeCell ref="A12:L1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兔姐姐</cp:lastModifiedBy>
  <dcterms:created xsi:type="dcterms:W3CDTF">2020-05-06T06:52:48Z</dcterms:created>
  <dcterms:modified xsi:type="dcterms:W3CDTF">2020-05-11T03:09:44Z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